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06/relationships/ui/userCustomization" Target="userCustomization/customUI.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13_ncr:1_{E40FF168-FC15-4447-BA1B-DA819D8B95CC}" xr6:coauthVersionLast="47" xr6:coauthVersionMax="47" xr10:uidLastSave="{00000000-0000-0000-0000-000000000000}"/>
  <bookViews>
    <workbookView xWindow="-120" yWindow="-120" windowWidth="29040" windowHeight="15840" tabRatio="744" xr2:uid="{00000000-000D-0000-FFFF-FFFF00000000}"/>
  </bookViews>
  <sheets>
    <sheet name="FRONTPAGE" sheetId="983" r:id="rId1"/>
    <sheet name="Index" sheetId="428" r:id="rId2"/>
    <sheet name="Income Statement" sheetId="901" r:id="rId3"/>
    <sheet name="Balance Sheet" sheetId="938" r:id="rId4"/>
    <sheet name="Group Shareholder's Equity &amp; TE" sheetId="988" r:id="rId5"/>
    <sheet name="Group Shares" sheetId="1020" r:id="rId6"/>
    <sheet name="Asset Quality Group" sheetId="1008" r:id="rId7"/>
    <sheet name="Asset Quality - by Division" sheetId="942" r:id="rId8"/>
    <sheet name="Capital Position" sheetId="1007" r:id="rId9"/>
    <sheet name="Italy" sheetId="903" r:id="rId10"/>
    <sheet name="Germany" sheetId="943" r:id="rId11"/>
    <sheet name="Central Europe" sheetId="980" r:id="rId12"/>
    <sheet name="Eastern Europe" sheetId="1019" r:id="rId13"/>
    <sheet name="CE - Austria" sheetId="967" r:id="rId14"/>
    <sheet name="CE - Czech Republic &amp; Slovakia" sheetId="974" r:id="rId15"/>
    <sheet name="CE - Hungary" sheetId="975" r:id="rId16"/>
    <sheet name="CE - Slovenia" sheetId="979" r:id="rId17"/>
    <sheet name="EE - Croatia" sheetId="973" r:id="rId18"/>
    <sheet name="EE - Romania" sheetId="976" r:id="rId19"/>
    <sheet name="EE - Bulgaria" sheetId="972" r:id="rId20"/>
    <sheet name="EE - Bosnia" sheetId="948" r:id="rId21"/>
    <sheet name="EE - Serbia" sheetId="978" r:id="rId22"/>
    <sheet name="Russia" sheetId="977" r:id="rId23"/>
    <sheet name="GCC" sheetId="985" r:id="rId24"/>
    <sheet name="Group Fees" sheetId="1002" r:id="rId25"/>
    <sheet name="Branches" sheetId="1015" r:id="rId26"/>
  </sheets>
  <definedNames>
    <definedName name="_xlnm._FilterDatabase" localSheetId="25" hidden="1">Branches!#REF!</definedName>
    <definedName name="FF">#REF!</definedName>
    <definedName name="_xlnm.Print_Area" localSheetId="7">'Asset Quality - by Division'!$A$2:$O$59</definedName>
    <definedName name="_xlnm.Print_Area" localSheetId="6">'Asset Quality Group'!$A$2:$O$50</definedName>
    <definedName name="_xlnm.Print_Area" localSheetId="3">'Balance Sheet'!$A$2:$O$39</definedName>
    <definedName name="_xlnm.Print_Area" localSheetId="25">Branches!$A$2:$J$31</definedName>
    <definedName name="_xlnm.Print_Area" localSheetId="8">'Capital Position'!$A$2:$M$36</definedName>
    <definedName name="_xlnm.Print_Area" localSheetId="13">'CE - Austria'!$A$2:$O$53</definedName>
    <definedName name="_xlnm.Print_Area" localSheetId="14">'CE - Czech Republic &amp; Slovakia'!$A$2:$O$53</definedName>
    <definedName name="_xlnm.Print_Area" localSheetId="15">'CE - Hungary'!$A$2:$O$53</definedName>
    <definedName name="_xlnm.Print_Area" localSheetId="16">'CE - Slovenia'!$A$2:$O$53</definedName>
    <definedName name="_xlnm.Print_Area" localSheetId="11">'Central Europe'!$A$2:$O$53</definedName>
    <definedName name="_xlnm.Print_Area" localSheetId="12">'Eastern Europe'!$A$2:$O$53</definedName>
    <definedName name="_xlnm.Print_Area" localSheetId="20">'EE - Bosnia'!$A$2:$O$53</definedName>
    <definedName name="_xlnm.Print_Area" localSheetId="19">'EE - Bulgaria'!$A$2:$O$53</definedName>
    <definedName name="_xlnm.Print_Area" localSheetId="17">'EE - Croatia'!$A$2:$O$53</definedName>
    <definedName name="_xlnm.Print_Area" localSheetId="18">'EE - Romania'!$A$2:$O$53</definedName>
    <definedName name="_xlnm.Print_Area" localSheetId="21">'EE - Serbia'!$A$2:$O$53</definedName>
    <definedName name="_xlnm.Print_Area" localSheetId="0">FRONTPAGE!$A$1:$X$55</definedName>
    <definedName name="_xlnm.Print_Area" localSheetId="23">GCC!$A$2:$O$53</definedName>
    <definedName name="_xlnm.Print_Area" localSheetId="10">Germany!$A$2:$O$53</definedName>
    <definedName name="_xlnm.Print_Area" localSheetId="24">'Group Fees'!$A$2:$O$22</definedName>
    <definedName name="_xlnm.Print_Area" localSheetId="4">'Group Shareholder''s Equity &amp; TE'!$A$2:$N$47</definedName>
    <definedName name="_xlnm.Print_Area" localSheetId="5">'Group Shares'!$A$2:$J$29</definedName>
    <definedName name="_xlnm.Print_Area" localSheetId="2">'Income Statement'!$A$2:$O$78</definedName>
    <definedName name="_xlnm.Print_Area" localSheetId="1">Index!$B$1:$E$21</definedName>
    <definedName name="_xlnm.Print_Area" localSheetId="9">Italy!$A$2:$O$53</definedName>
    <definedName name="_xlnm.Print_Area" localSheetId="22">Russia!$A$2:$O$53</definedName>
    <definedName name="Quarter">'Income Statement'!$A$1</definedName>
    <definedName name="tolerance">#REF!</definedName>
    <definedName name="tolerance_pp">#REF!</definedName>
    <definedName name="YTD_TIME">'Income Statement'!$C$1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 i="428" l="1"/>
  <c r="E6" i="428" l="1"/>
  <c r="E7" i="428" s="1"/>
  <c r="E8" i="428" s="1"/>
  <c r="E9" i="428" s="1"/>
  <c r="E10" i="428" l="1"/>
  <c r="E13" i="428" l="1"/>
  <c r="E14" i="428" s="1"/>
  <c r="E15" i="428" s="1"/>
  <c r="E16" i="428" s="1"/>
  <c r="E18" i="428" l="1"/>
  <c r="E19" i="428" s="1"/>
  <c r="E17" i="428"/>
  <c r="E20" i="428" l="1"/>
  <c r="E21" i="42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<sst xmlns="http://schemas.openxmlformats.org/spreadsheetml/2006/main" count="1382" uniqueCount="264">
  <si>
    <t>q/q</t>
  </si>
  <si>
    <t>Consolidated Balance Sheet</t>
  </si>
  <si>
    <t>Capital Position</t>
  </si>
  <si>
    <t>Delta</t>
  </si>
  <si>
    <t>Change %</t>
  </si>
  <si>
    <t>GROUP CAPITAL STRUCTURE</t>
  </si>
  <si>
    <t>Net interest</t>
  </si>
  <si>
    <t>Recovery of expenses</t>
  </si>
  <si>
    <t>Amortisation &amp; depreciation</t>
  </si>
  <si>
    <t>Integration costs</t>
  </si>
  <si>
    <t>Net income from investments</t>
  </si>
  <si>
    <t>Minorities</t>
  </si>
  <si>
    <t>Goodwill impairment</t>
  </si>
  <si>
    <t>Cost  income ratio</t>
  </si>
  <si>
    <t>Branches</t>
  </si>
  <si>
    <t>Assets</t>
  </si>
  <si>
    <t>Cash and cash balances</t>
  </si>
  <si>
    <t>Financial assets held for trading</t>
  </si>
  <si>
    <t>Hedging instruments</t>
  </si>
  <si>
    <t>Property, plant and equipment</t>
  </si>
  <si>
    <t>Goodwill</t>
  </si>
  <si>
    <t>Other intangible assets</t>
  </si>
  <si>
    <t>Tax assets</t>
  </si>
  <si>
    <t>Non-current assets and disposal groups classified as held for sale</t>
  </si>
  <si>
    <t>Other assets</t>
  </si>
  <si>
    <t>Total assets</t>
  </si>
  <si>
    <t>Liabilities and shareholders' equity</t>
  </si>
  <si>
    <t>Financial liabilities held for trading</t>
  </si>
  <si>
    <t>Tax liabilities</t>
  </si>
  <si>
    <t>Liabilities included in disposal groups classified as held for sale</t>
  </si>
  <si>
    <t>Other liabilities</t>
  </si>
  <si>
    <t>- Capital and reserves</t>
  </si>
  <si>
    <t>Total liabilities and shareholders' equity</t>
  </si>
  <si>
    <t>Writedowns</t>
  </si>
  <si>
    <t>Credit Risk</t>
  </si>
  <si>
    <t>Market Risk</t>
  </si>
  <si>
    <t>Operational Risk</t>
  </si>
  <si>
    <t>Basel 3</t>
  </si>
  <si>
    <t>Operating costs</t>
  </si>
  <si>
    <t>Other Charges &amp; Provisions</t>
  </si>
  <si>
    <t>o/w Systemic Charges</t>
  </si>
  <si>
    <t>TOTAL NET COMMISSIONS</t>
  </si>
  <si>
    <t>GCC</t>
  </si>
  <si>
    <t>Asset Quality Group</t>
  </si>
  <si>
    <t>Asset Quality by Division</t>
  </si>
  <si>
    <t>LOANS TO CUSTOMERS</t>
  </si>
  <si>
    <t>Tier I Capital Transitional</t>
  </si>
  <si>
    <t>Total Capital Transitional</t>
  </si>
  <si>
    <t>Total Capital Ratio Transitional</t>
  </si>
  <si>
    <t>Total RWA Transitional</t>
  </si>
  <si>
    <t>FTEs (100%)</t>
  </si>
  <si>
    <t>Total RWA</t>
  </si>
  <si>
    <t>N.B. Managerial data presenting only geographical view of the Legal Entities operating in Croatia.</t>
  </si>
  <si>
    <t>Cost of Risk (LLP annualised on Avg Loans) in basis points</t>
  </si>
  <si>
    <t>Common Equity Tier I Capital Transitional</t>
  </si>
  <si>
    <t>Common Equity Tier I Capital Ratio Transitional</t>
  </si>
  <si>
    <t>Tier I Capital Ratio Transitional</t>
  </si>
  <si>
    <t>Other financial assets</t>
  </si>
  <si>
    <t>Loans to banks</t>
  </si>
  <si>
    <t>Loans to customers</t>
  </si>
  <si>
    <t xml:space="preserve">Deposits from customers </t>
  </si>
  <si>
    <t>Debt securities issued</t>
  </si>
  <si>
    <t>Group Shareholders' Equity:</t>
  </si>
  <si>
    <t>Gross Bad Loans</t>
  </si>
  <si>
    <t>Net Bad Loans</t>
  </si>
  <si>
    <t>Coverage Ratio</t>
  </si>
  <si>
    <t>Gross Unlikely to pay</t>
  </si>
  <si>
    <t>Net Unlikely to pay</t>
  </si>
  <si>
    <t>Gross Past-due loans</t>
  </si>
  <si>
    <t>Net Past-due loans</t>
  </si>
  <si>
    <t>Gross Non Performing Exposures</t>
  </si>
  <si>
    <t>Net Non Performing Exposures</t>
  </si>
  <si>
    <t>NPE Coverage Ratio</t>
  </si>
  <si>
    <t>Gross Customer Loans</t>
  </si>
  <si>
    <t>Net Customer Loans</t>
  </si>
  <si>
    <t>Gross NPE Ratio</t>
  </si>
  <si>
    <t>Net NPE Ratio</t>
  </si>
  <si>
    <t>Gross Bad Loans ratio</t>
  </si>
  <si>
    <t>Net Bad Loans ratio</t>
  </si>
  <si>
    <t>Gross Unlikely to pay ratio</t>
  </si>
  <si>
    <t>Net Unlikely to pay ratio</t>
  </si>
  <si>
    <t>Gross Past-due loans ratio</t>
  </si>
  <si>
    <t>Net Past-due loans ratio</t>
  </si>
  <si>
    <t>Investment fees</t>
  </si>
  <si>
    <t xml:space="preserve">Financing fees </t>
  </si>
  <si>
    <t>Transactional fees</t>
  </si>
  <si>
    <t>Other financial liabilities</t>
  </si>
  <si>
    <t xml:space="preserve"> </t>
  </si>
  <si>
    <t>1Q</t>
  </si>
  <si>
    <t>2Q</t>
  </si>
  <si>
    <t>3Q</t>
  </si>
  <si>
    <t>4Q</t>
  </si>
  <si>
    <t>EoP number of outstanding shares</t>
  </si>
  <si>
    <t>EoP number of diluted shares</t>
  </si>
  <si>
    <t>o/w DGS</t>
  </si>
  <si>
    <t>o/w Bank levies</t>
  </si>
  <si>
    <t>o/w SRF</t>
  </si>
  <si>
    <t>Deposits from banks</t>
  </si>
  <si>
    <t>Common Equity Tier I Fully Loaded</t>
  </si>
  <si>
    <t>Customers Loans (excl. Repos)</t>
  </si>
  <si>
    <t>Customer Depos (excl. Repos)</t>
  </si>
  <si>
    <t>Customers Loans (excl. Repos and IC)</t>
  </si>
  <si>
    <t>Customer Depos (excl. Repos and IC)</t>
  </si>
  <si>
    <t>Note:
- “Credit and Counterparty Risk RWA amount includes RWA equivalent to points 1 "Credit risk (excluding CCR)", 6 “Counterparty credit risk – CCR” net of point EU 8b “Of which credit valuation adjustment – CVA” and 16  "Securitisation exposures in the non-trading book (after the cap)" related to “Template EU OV1 – Overview of risk weighted exposure amounts” of Pillar III.
- Market Risk RWA amount includes RWA equivalent to points EU 8b “Of which credit valuation adjustment – CVA”, 15 "Settlement risk" and 20 " Position, foreign exchange and commodities risks (Market risk) related to “Template EU OV1 – Overview of risk weighted exposure amounts” of Pillar III.
- Operational Risk RWA amount includes RWA equivalent to point 23 "Operational risk" of Pillar III “Template EU OV1 – Overview of risk weighted exposure amounts.”</t>
  </si>
  <si>
    <t>Consolidated Income Statements</t>
  </si>
  <si>
    <t>Division Italy</t>
  </si>
  <si>
    <t>Division Germany</t>
  </si>
  <si>
    <t>Div. Central Europe</t>
  </si>
  <si>
    <t>Div. Eastern Europe</t>
  </si>
  <si>
    <t>CE - Hungary</t>
  </si>
  <si>
    <t>CE - Czech Republic &amp; Slovakia</t>
  </si>
  <si>
    <t>CE - Slovenia</t>
  </si>
  <si>
    <t>EE - Serbia</t>
  </si>
  <si>
    <t>EE - Bosnia</t>
  </si>
  <si>
    <t>EE - Bulgaria</t>
  </si>
  <si>
    <t>EE - Romania</t>
  </si>
  <si>
    <t>EE - Croatia</t>
  </si>
  <si>
    <t>Italy</t>
  </si>
  <si>
    <t>Germany</t>
  </si>
  <si>
    <t>Eastern Europe</t>
  </si>
  <si>
    <t>Central Europe</t>
  </si>
  <si>
    <t>CE - Austria</t>
  </si>
  <si>
    <t>N.B. CE results include CE Countries results and Profit Center CE.</t>
  </si>
  <si>
    <t>N.B. EE results include EE Countries results and Profit Center EE.</t>
  </si>
  <si>
    <t>Common Equity Tier I Capital Ratio Fully loaded</t>
  </si>
  <si>
    <t>Central Europe / Eastern Europe Countries</t>
  </si>
  <si>
    <t>Consolidated Accounts</t>
  </si>
  <si>
    <t>Contribution of Divisions to Group Results</t>
  </si>
  <si>
    <t>Dividends</t>
  </si>
  <si>
    <t>Fees</t>
  </si>
  <si>
    <t>Trading income</t>
  </si>
  <si>
    <t>Other expenses/income</t>
  </si>
  <si>
    <t>Revenue</t>
  </si>
  <si>
    <t>HR Cost</t>
  </si>
  <si>
    <t>Non HR Cost</t>
  </si>
  <si>
    <t>Gross Operating Profit</t>
  </si>
  <si>
    <t>Profit (loss) Before Tax</t>
  </si>
  <si>
    <t>Net Profit (loss) for the period</t>
  </si>
  <si>
    <t>Net profit attributable to the Group before PPA</t>
  </si>
  <si>
    <t>Stated Net Profit</t>
  </si>
  <si>
    <t>Change (%)</t>
  </si>
  <si>
    <r>
      <t>Consolidated Income Statement,</t>
    </r>
    <r>
      <rPr>
        <sz val="14.4"/>
        <color rgb="FFC00000"/>
        <rFont val="UniCredit"/>
      </rPr>
      <t xml:space="preserve"> m</t>
    </r>
  </si>
  <si>
    <t>Income Statement Ratios</t>
  </si>
  <si>
    <r>
      <t>Cost income ratio,</t>
    </r>
    <r>
      <rPr>
        <sz val="9"/>
        <rFont val="UniCredit"/>
      </rPr>
      <t xml:space="preserve"> %</t>
    </r>
  </si>
  <si>
    <r>
      <t>Cost of Risk</t>
    </r>
    <r>
      <rPr>
        <sz val="9"/>
        <rFont val="UniCredit"/>
      </rPr>
      <t>, bps</t>
    </r>
  </si>
  <si>
    <r>
      <t>Tax rate</t>
    </r>
    <r>
      <rPr>
        <sz val="9"/>
        <rFont val="UniCredit"/>
      </rPr>
      <t>, %</t>
    </r>
  </si>
  <si>
    <r>
      <t>Volumes,</t>
    </r>
    <r>
      <rPr>
        <sz val="14.4"/>
        <color rgb="FFC00000"/>
        <rFont val="UniCredit"/>
      </rPr>
      <t xml:space="preserve"> bn</t>
    </r>
  </si>
  <si>
    <t>o/w AuM</t>
  </si>
  <si>
    <t>o/w AuC</t>
  </si>
  <si>
    <r>
      <t>Other Figures,</t>
    </r>
    <r>
      <rPr>
        <sz val="18"/>
        <color rgb="FFC00000"/>
        <rFont val="UniCredit"/>
      </rPr>
      <t xml:space="preserve"> units / % </t>
    </r>
  </si>
  <si>
    <r>
      <t>Shareholders’ Equity attributable to the Group &amp; Shares</t>
    </r>
    <r>
      <rPr>
        <sz val="15.3"/>
        <color rgb="FFC00000"/>
        <rFont val="UniCredit"/>
      </rPr>
      <t>, m</t>
    </r>
  </si>
  <si>
    <t>Average &amp; EoP YtD number of outstanding and diluted shares</t>
  </si>
  <si>
    <t>Ch. Const FX (%)</t>
  </si>
  <si>
    <t>Asset Quality - Ratios (%)</t>
  </si>
  <si>
    <t>Gross Performing loans</t>
  </si>
  <si>
    <t>Net Performing Loans</t>
  </si>
  <si>
    <t>Capital Ratios</t>
  </si>
  <si>
    <r>
      <t>Income Statement</t>
    </r>
    <r>
      <rPr>
        <sz val="12.6"/>
        <color rgb="FFC00000"/>
        <rFont val="UniCredit"/>
      </rPr>
      <t>, m</t>
    </r>
  </si>
  <si>
    <t>Group Shares</t>
  </si>
  <si>
    <t>Group Fees</t>
  </si>
  <si>
    <t xml:space="preserve">Net profit (loss) of disc. operat. </t>
  </si>
  <si>
    <t>Group Shareholder's Equity &amp; Tangible Equity</t>
  </si>
  <si>
    <t>Russia</t>
  </si>
  <si>
    <r>
      <t>Asset Quality - Group</t>
    </r>
    <r>
      <rPr>
        <sz val="15.3"/>
        <color rgb="FFC00000"/>
        <rFont val="UniCredit"/>
      </rPr>
      <t>, m</t>
    </r>
  </si>
  <si>
    <t>NOTE: «Russia» means «Participation in AO Bank + PCM Russia»</t>
  </si>
  <si>
    <t>Balance Sheet, bn</t>
  </si>
  <si>
    <t>RoAC**</t>
  </si>
  <si>
    <r>
      <t>Tangible Equity</t>
    </r>
    <r>
      <rPr>
        <sz val="11"/>
        <color rgb="FFC00000"/>
        <rFont val="UniCredit"/>
      </rPr>
      <t>, EoP &amp; AVG</t>
    </r>
    <r>
      <rPr>
        <b/>
        <sz val="18"/>
        <color rgb="FFC00000"/>
        <rFont val="UniCredit"/>
      </rPr>
      <t xml:space="preserve"> </t>
    </r>
    <r>
      <rPr>
        <sz val="14"/>
        <color rgb="FFC00000"/>
        <rFont val="UniCredit"/>
      </rPr>
      <t>, m</t>
    </r>
  </si>
  <si>
    <t>Loan Loss Provisions (LLPs)</t>
  </si>
  <si>
    <t>Purchase Price Allocation (PPA)</t>
  </si>
  <si>
    <t>- Stated Net profit (loss)</t>
  </si>
  <si>
    <t>Net Operating Profit</t>
  </si>
  <si>
    <t>Income taxes</t>
  </si>
  <si>
    <t>Client Hedging Fees*</t>
  </si>
  <si>
    <t>n.m.</t>
  </si>
  <si>
    <t>n.m</t>
  </si>
  <si>
    <t>FY22</t>
  </si>
  <si>
    <t>(*) Shift from Trading Income to Fees of the client hedging markup (commercial margin between final price to the client and the offer price, the latter being quoted by the trader and containing bid/offer, market risk hedging costs and day one XVA) for: FX spot operations, plain vanilla derivatives on FX, Fixed Income and Equity, Commodities derivatives.</t>
  </si>
  <si>
    <t>Stated Net Profit*</t>
  </si>
  <si>
    <t>DTAs from tax loss carry forward sustainability test**</t>
  </si>
  <si>
    <t>Net Profit***</t>
  </si>
  <si>
    <r>
      <t>Retail</t>
    </r>
    <r>
      <rPr>
        <vertAlign val="superscript"/>
        <sz val="9"/>
        <rFont val="UniCredit"/>
      </rPr>
      <t>1</t>
    </r>
  </si>
  <si>
    <r>
      <t>Corporate</t>
    </r>
    <r>
      <rPr>
        <vertAlign val="superscript"/>
        <sz val="9"/>
        <rFont val="UniCredit"/>
      </rPr>
      <t>2</t>
    </r>
  </si>
  <si>
    <r>
      <t>Central Functions</t>
    </r>
    <r>
      <rPr>
        <vertAlign val="superscript"/>
        <sz val="9"/>
        <rFont val="UniCredit"/>
      </rPr>
      <t>3</t>
    </r>
  </si>
  <si>
    <r>
      <t>Total Financial Asset</t>
    </r>
    <r>
      <rPr>
        <b/>
        <vertAlign val="superscript"/>
        <sz val="8"/>
        <rFont val="UniCredit"/>
      </rPr>
      <t>4</t>
    </r>
  </si>
  <si>
    <r>
      <t>RoTE</t>
    </r>
    <r>
      <rPr>
        <b/>
        <vertAlign val="superscript"/>
        <sz val="9"/>
        <rFont val="UniCredit"/>
      </rPr>
      <t>5</t>
    </r>
  </si>
  <si>
    <t>(1) Retail: includes Individuals (mass market, affluent, Private and Wealth) and micro-business</t>
  </si>
  <si>
    <t>(2) Corporate: includes SME, Large and most of Financial Institutions</t>
  </si>
  <si>
    <t>(3) Central Functions: includes relationships with counterparties classified Accounting wise as “Customers” held by Treasury or by Corporate Centres for liquidity management purpose</t>
  </si>
  <si>
    <t>(4) Refers to Group commercial Total Financial Assets. Non-commercial elements, i.e. Large Corporates and Central Functions are excluded. Numbers are managerial figures</t>
  </si>
  <si>
    <t>Cashes Coupons</t>
  </si>
  <si>
    <t>AT1 Coupons</t>
  </si>
  <si>
    <t>Net Profit after AT1 / Cashes****</t>
  </si>
  <si>
    <t>(5) RoTE means (i) net profit after AT1/Cashes coupons [as defined above] over (ii) average tangible equity excluding AT1, Cashes &amp; DTA from tax loss carry forward contribution</t>
  </si>
  <si>
    <t>Net Profit after AT1/Cashes*</t>
  </si>
  <si>
    <t>(**) Annualized ratio between (i) Net profit after AT1/Cashes charges minus Excess Capital charge and (ii) Allocated capital</t>
  </si>
  <si>
    <t>(*) Net Profit after AT1/Cashes: means Net Profit as defined in page 3 (Income Statement) adjusted for impacts from AT1 and Cashes charges. The result is used for cash dividend accrual and Total distribution, as well as RoTE and RoAC calculation</t>
  </si>
  <si>
    <t>o/w Sight Deposits</t>
  </si>
  <si>
    <t>o/w non Sight Deposits</t>
  </si>
  <si>
    <t>(*) Stated Net profit: means accounting net profit | (**) Reversal of the impact booked in the Income Tax line where applicable | (***) Net Profit means Stated net profit adjusted for impacts from DTAs tax loss carry forward resulting from sustainability test | (****) Net Profit after AT1/Cashes: means Net Profit as defined above adjusted for impacts from AT1 and Cashes Coupons. The result is used for cash dividend accrual and Total distribution, as well as RoTE and RoAC calculation</t>
  </si>
  <si>
    <t>y/y**</t>
  </si>
  <si>
    <t>MDA buffer Fully Loaded (CET1 ratio)***</t>
  </si>
  <si>
    <t>MDA buffer Transitional (CET1 ratio)***</t>
  </si>
  <si>
    <r>
      <t xml:space="preserve">4Q </t>
    </r>
    <r>
      <rPr>
        <b/>
        <sz val="8"/>
        <rFont val="UniCredit"/>
      </rPr>
      <t>pro_forma</t>
    </r>
  </si>
  <si>
    <t>4Q22 Pro Forma: pro forma shares buy-back</t>
  </si>
  <si>
    <t>4Q*</t>
  </si>
  <si>
    <t>(*) Following the release of EBA Q&amp;A #6887, starting from 4Q23, Shares Buy-Back (SBB) is treated as Cash Dividend, i.e. it has to be accrued over time, and therefore it is fully deducted from 4Q23 Own Funds, despite still subject to ECB and Shareholders approval
(**) In order to have a Y/Y like for like the delta is computed vs. 4Q22 pro forma for all distributions (i.e. including also the shares buy-back actually deducted from 1Q23 Own Funds)
(***) “MDA buffer 4Q23 (including a gap of 17bps vs. the 1.88% AT1 bucket requirement) computed vs MDA requirement at 9.58% as of 4Q23”</t>
  </si>
  <si>
    <t>FY</t>
  </si>
  <si>
    <t>2022</t>
  </si>
  <si>
    <t>2023</t>
  </si>
  <si>
    <t>FY23</t>
  </si>
  <si>
    <t>Shareholders' equity as at 31 December 2022</t>
  </si>
  <si>
    <t>Dividends and other allocations</t>
  </si>
  <si>
    <t>Equity instruments</t>
  </si>
  <si>
    <t>Share buyback</t>
  </si>
  <si>
    <t>Change in reserve related coupon on AT1 instruments</t>
  </si>
  <si>
    <t>Charges related to transaction denominated "Cashes"</t>
  </si>
  <si>
    <t>Change in the valuation reserve relating to the financial assets and liabilities at fair value</t>
  </si>
  <si>
    <t>Change in the valuation reserve relating to property, plant and equipment</t>
  </si>
  <si>
    <t>Change in the valuation reserve relating to cash flow hedges</t>
  </si>
  <si>
    <t>Change in the valuation reserve relating to exchange differences</t>
  </si>
  <si>
    <t>Change in the valuation reserve relating to the actuarial gains/losses on defined benefit plans</t>
  </si>
  <si>
    <t>Other changes</t>
  </si>
  <si>
    <t>Profit (loss) for the year</t>
  </si>
  <si>
    <t>Shareholders' equity as at 31 December 2023</t>
  </si>
  <si>
    <t>Note:
The change in the valuation reserve relating to exchange differences is mainly due to the impact of Russian Ruble for -€676 million.</t>
  </si>
  <si>
    <t>Shareholders' Equity</t>
  </si>
  <si>
    <t>Intangible</t>
  </si>
  <si>
    <t>HFS intangible</t>
  </si>
  <si>
    <t>AT1</t>
  </si>
  <si>
    <t>Tangible Equity</t>
  </si>
  <si>
    <t>Cashes EOP</t>
  </si>
  <si>
    <t>TLCF EOP</t>
  </si>
  <si>
    <t xml:space="preserve">Tangible Equity (for RoTE calculation purposes only), EOP </t>
  </si>
  <si>
    <t>Tangible Equity (for RoTE calculation purposes only), AVG</t>
  </si>
  <si>
    <t>3M</t>
  </si>
  <si>
    <t>1H</t>
  </si>
  <si>
    <t>9M</t>
  </si>
  <si>
    <t>EoP number of Ordinary Shares</t>
  </si>
  <si>
    <t>(-) Treasury shares (including buyback)</t>
  </si>
  <si>
    <t>(-) Shares held under the CASHES usufruct contract</t>
  </si>
  <si>
    <t>(+) Potentially dilutive shares</t>
  </si>
  <si>
    <t>Average number of outstanding shares*</t>
  </si>
  <si>
    <t>Average number of diluted shares*</t>
  </si>
  <si>
    <t>Net of the average number of treasury shares, considering the shares buyback made during the Financial Year 2023 (part of them cancelled in September), and of further average No.9,675,640 shares held under a contract of usufruct.</t>
  </si>
  <si>
    <t>Asset Quality - by Division, m</t>
  </si>
  <si>
    <t>Capital Position ,bn</t>
  </si>
  <si>
    <t>Cost income ratio, %</t>
  </si>
  <si>
    <t>Cost of Risk, bps</t>
  </si>
  <si>
    <t>Group Fees, m</t>
  </si>
  <si>
    <t>Branches, unit</t>
  </si>
  <si>
    <t>Austria</t>
  </si>
  <si>
    <t>Czech Republic</t>
  </si>
  <si>
    <t>Hungary</t>
  </si>
  <si>
    <t>Slovenia</t>
  </si>
  <si>
    <t>Croatia</t>
  </si>
  <si>
    <t>Romania</t>
  </si>
  <si>
    <t>Bulgaria</t>
  </si>
  <si>
    <t>Bosnia</t>
  </si>
  <si>
    <t>Bosnia NBB</t>
  </si>
  <si>
    <t>Bosnia Zabamostar</t>
  </si>
  <si>
    <t>Serbia</t>
  </si>
  <si>
    <t>Total Group</t>
  </si>
  <si>
    <t xml:space="preserve">* Retail Branches only; for Italy, Germany, CE and EE excluding minor premises, Corporate and Private Banking.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</si>
</sst>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43" formatCode="_-* #,##0.00_-;\-* #,##0.00_-;_-* &quot;-&quot;??_-;_-@_-"/>
    <numFmt numFmtId="164" formatCode="_(* #,##0.00_);_(* \(#,##0.00\);_(* &quot;-&quot;??_);_(@_)"/>
    <numFmt numFmtId="165" formatCode="#,##0.0;&quot;( &quot;#,##0.0&quot;)&quot;"/>
    <numFmt numFmtId="166" formatCode="#,##0,"/>
    <numFmt numFmtId="167" formatCode="\+0.0%;\ \-0.0%;_-&quot;-&quot;_-"/>
    <numFmt numFmtId="168" formatCode="0.0%"/>
    <numFmt numFmtId="169" formatCode="#&quot;bp&quot;"/>
    <numFmt numFmtId="170" formatCode="_-[$€]\ * #,##0.00_-;\-[$€]\ * #,##0.00_-;_-[$€]\ * &quot;-&quot;??_-;_-@_-"/>
    <numFmt numFmtId="171" formatCode="0.0&quot; pp&quot;"/>
    <numFmt numFmtId="172" formatCode="_-* #,##0.000_-;\-* #,##0.000_-;_-* &quot;-&quot;??_-;_-@_-"/>
    <numFmt numFmtId="173" formatCode="_(&quot;€&quot;* #,##0.00_);_(&quot;€&quot;* \(#,##0.00\);_(&quot;€&quot;* &quot;-&quot;??_);_(@_)"/>
    <numFmt numFmtId="174" formatCode="_-* #,##0.000_-;\-* #,##0.000_-;_-* &quot;-&quot;???_-;_-@_-"/>
    <numFmt numFmtId="175" formatCode="_-* #,##0;\-* #,##0;_-* &quot;-&quot;??_-;_-@_-"/>
    <numFmt numFmtId="176" formatCode="\+0.0;\ \-0.0;_-&quot;-&quot;_-"/>
    <numFmt numFmtId="177" formatCode="#,##0;\(#,##0\);\-"/>
    <numFmt numFmtId="178" formatCode="\+#&quot;bp&quot;;\ \-#&quot;bp&quot;"/>
    <numFmt numFmtId="179" formatCode="0.0%;\ \-0.0%;_-&quot;-&quot;_-"/>
    <numFmt numFmtId="180" formatCode="0.00%;\ \-0.00%;_-&quot;-&quot;_-"/>
    <numFmt numFmtId="181" formatCode="#0.0,"/>
    <numFmt numFmtId="182" formatCode="\+0.0&quot; p.p.&quot;;\-0.0&quot; p.p.&quot;;\="/>
    <numFmt numFmtId="183" formatCode="\+#,##0;\-#,##0"/>
    <numFmt numFmtId="184" formatCode="#0,"/>
    <numFmt numFmtId="185" formatCode="#0.0,,"/>
    <numFmt numFmtId="186" formatCode="#,##0,,"/>
    <numFmt numFmtId="187" formatCode="#,##0.0,,"/>
    <numFmt numFmtId="188" formatCode="#,##0_ ;\-#,##0\ "/>
    <numFmt numFmtId="189" formatCode="0.00000%;\ \-0.00000%;_-&quot;-&quot;_-"/>
  </numFmts>
  <fonts count="68">
    <font>
      <sz val="10"/>
      <name val="Arial"/>
    </font>
    <font>
      <sz val="10"/>
      <color theme="1"/>
      <name val="Arial"/>
      <family val="2"/>
    </font>
    <font>
      <sz val="10"/>
      <color theme="1"/>
      <name val="Arial"/>
      <family val="2"/>
    </font>
    <font>
      <sz val="10"/>
      <name val="Arial"/>
      <family val="2"/>
    </font>
    <font>
      <u/>
      <sz val="10"/>
      <color indexed="12"/>
      <name val="Arial"/>
      <family val="2"/>
    </font>
    <font>
      <sz val="8"/>
      <name val="Arial"/>
      <family val="2"/>
    </font>
    <font>
      <sz val="10"/>
      <name val="Arial"/>
      <family val="2"/>
    </font>
    <font>
      <sz val="10"/>
      <name val="Arial"/>
      <family val="2"/>
    </font>
    <font>
      <sz val="8"/>
      <name val="Arial"/>
      <family val="2"/>
    </font>
    <font>
      <b/>
      <sz val="10"/>
      <name val="Arial"/>
      <family val="2"/>
    </font>
    <font>
      <sz val="11"/>
      <name val="Centennial 45 Light"/>
    </font>
    <font>
      <sz val="11"/>
      <color theme="1"/>
      <name val="Calibri"/>
      <family val="2"/>
      <scheme val="minor"/>
    </font>
    <font>
      <b/>
      <sz val="11"/>
      <name val="Centennial 45 Light"/>
    </font>
    <font>
      <b/>
      <sz val="30"/>
      <name val="UniCredit"/>
    </font>
    <font>
      <sz val="20"/>
      <name val="UniCredit"/>
    </font>
    <font>
      <sz val="18"/>
      <name val="UniCredit"/>
    </font>
    <font>
      <sz val="10"/>
      <name val="UniCredit"/>
    </font>
    <font>
      <sz val="10"/>
      <color indexed="12"/>
      <name val="UniCredit"/>
    </font>
    <font>
      <b/>
      <sz val="10"/>
      <color indexed="18"/>
      <name val="UniCredit"/>
    </font>
    <font>
      <b/>
      <sz val="9"/>
      <color indexed="18"/>
      <name val="UniCredit"/>
    </font>
    <font>
      <sz val="9"/>
      <color indexed="18"/>
      <name val="UniCredit"/>
    </font>
    <font>
      <b/>
      <sz val="9"/>
      <name val="UniCredit"/>
    </font>
    <font>
      <b/>
      <sz val="10"/>
      <name val="UniCredit"/>
    </font>
    <font>
      <sz val="9"/>
      <name val="UniCredit"/>
    </font>
    <font>
      <i/>
      <sz val="9"/>
      <color indexed="18"/>
      <name val="UniCredit"/>
    </font>
    <font>
      <i/>
      <sz val="9"/>
      <name val="UniCredit"/>
    </font>
    <font>
      <b/>
      <sz val="9"/>
      <color rgb="FF000080"/>
      <name val="UniCredit"/>
    </font>
    <font>
      <b/>
      <sz val="20"/>
      <name val="UniCredit"/>
    </font>
    <font>
      <sz val="14"/>
      <name val="UniCredit"/>
    </font>
    <font>
      <b/>
      <sz val="9"/>
      <color rgb="FF0000FF"/>
      <name val="UniCredit"/>
    </font>
    <font>
      <sz val="9"/>
      <color rgb="FF0000FF"/>
      <name val="UniCredit"/>
    </font>
    <font>
      <b/>
      <sz val="9"/>
      <color indexed="12"/>
      <name val="UniCredit"/>
    </font>
    <font>
      <sz val="9"/>
      <color indexed="12"/>
      <name val="UniCredit"/>
    </font>
    <font>
      <sz val="9"/>
      <color rgb="FFFF0000"/>
      <name val="UniCredit"/>
    </font>
    <font>
      <sz val="9"/>
      <color rgb="FF000080"/>
      <name val="UniCredit"/>
    </font>
    <font>
      <b/>
      <sz val="54"/>
      <name val="UniCredit"/>
    </font>
    <font>
      <sz val="9"/>
      <color theme="1"/>
      <name val="UniCredit"/>
    </font>
    <font>
      <sz val="9"/>
      <color theme="3"/>
      <name val="UniCredit"/>
    </font>
    <font>
      <sz val="8"/>
      <color rgb="FF000000"/>
      <name val="Arial Narrow"/>
      <family val="2"/>
    </font>
    <font>
      <b/>
      <i/>
      <sz val="9"/>
      <name val="UniCredit"/>
    </font>
    <font>
      <b/>
      <sz val="36"/>
      <name val="UniCredit"/>
    </font>
    <font>
      <b/>
      <sz val="9"/>
      <color theme="1"/>
      <name val="UniCredit"/>
    </font>
    <font>
      <u/>
      <sz val="9"/>
      <name val="UniCredit"/>
    </font>
    <font>
      <u/>
      <sz val="9"/>
      <color rgb="FF000080"/>
      <name val="UniCredit"/>
    </font>
    <font>
      <b/>
      <sz val="9"/>
      <color indexed="10"/>
      <name val="UniCredit"/>
    </font>
    <font>
      <b/>
      <sz val="18"/>
      <color rgb="FFFEFEFE"/>
      <name val="UniCredit"/>
    </font>
    <font>
      <sz val="18"/>
      <color rgb="FFFEFEFE"/>
      <name val="UniCredit"/>
    </font>
    <font>
      <b/>
      <sz val="18"/>
      <color rgb="FFC00000"/>
      <name val="UniCredit"/>
    </font>
    <font>
      <b/>
      <sz val="14"/>
      <color rgb="FFC00000"/>
      <name val="UniCredit"/>
    </font>
    <font>
      <b/>
      <sz val="14"/>
      <name val="UniCredit"/>
    </font>
    <font>
      <b/>
      <sz val="9"/>
      <color rgb="FFC00000"/>
      <name val="UniCredit"/>
    </font>
    <font>
      <sz val="14.4"/>
      <color rgb="FFC00000"/>
      <name val="UniCredit"/>
    </font>
    <font>
      <sz val="18"/>
      <color rgb="FFC00000"/>
      <name val="UniCredit"/>
    </font>
    <font>
      <b/>
      <sz val="18"/>
      <name val="UniCredit"/>
    </font>
    <font>
      <sz val="15.3"/>
      <color rgb="FFC00000"/>
      <name val="UniCredit"/>
    </font>
    <font>
      <b/>
      <sz val="10"/>
      <color rgb="FFC00000"/>
      <name val="UniCredit"/>
    </font>
    <font>
      <sz val="11"/>
      <color rgb="FFC00000"/>
      <name val="UniCredit"/>
    </font>
    <font>
      <b/>
      <sz val="12"/>
      <color rgb="FFC00000"/>
      <name val="UniCredit"/>
    </font>
    <font>
      <sz val="12.6"/>
      <color rgb="FFC00000"/>
      <name val="UniCredit"/>
    </font>
    <font>
      <i/>
      <sz val="10"/>
      <name val="Calibri"/>
      <family val="2"/>
    </font>
    <font>
      <sz val="14"/>
      <color rgb="FFC00000"/>
      <name val="UniCredit"/>
    </font>
    <font>
      <b/>
      <sz val="7"/>
      <color theme="1"/>
      <name val="Arial Narrow"/>
      <family val="2"/>
    </font>
    <font>
      <b/>
      <i/>
      <sz val="18"/>
      <color rgb="FFC00000"/>
      <name val="UniCredit"/>
    </font>
    <font>
      <b/>
      <i/>
      <sz val="18"/>
      <name val="UniCredit"/>
    </font>
    <font>
      <b/>
      <vertAlign val="superscript"/>
      <sz val="9"/>
      <name val="UniCredit"/>
    </font>
    <font>
      <b/>
      <vertAlign val="superscript"/>
      <sz val="8"/>
      <name val="UniCredit"/>
    </font>
    <font>
      <vertAlign val="superscript"/>
      <sz val="9"/>
      <name val="UniCredit"/>
    </font>
    <font>
      <b/>
      <sz val="8"/>
      <name val="UniCredit"/>
    </font>
  </fonts>
  <fills count="12">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indexed="65"/>
        <bgColor indexed="64"/>
      </patternFill>
    </fill>
    <fill>
      <patternFill patternType="solid">
        <fgColor rgb="FFFFFF00"/>
        <bgColor indexed="64"/>
      </patternFill>
    </fill>
    <fill>
      <patternFill patternType="solid">
        <fgColor indexed="22"/>
        <bgColor indexed="64"/>
      </patternFill>
    </fill>
    <fill>
      <gradientFill>
        <stop position="0">
          <color rgb="FFEA5C4D"/>
        </stop>
        <stop position="1">
          <color rgb="FFAA1C0D"/>
        </stop>
      </gradientFill>
    </fill>
    <fill>
      <patternFill patternType="solid">
        <fgColor theme="0" tint="-4.9989318521683403E-2"/>
        <bgColor indexed="64"/>
      </patternFill>
    </fill>
    <fill>
      <patternFill patternType="solid">
        <fgColor indexed="9"/>
        <bgColor indexed="64"/>
      </patternFill>
    </fill>
    <fill>
      <patternFill patternType="solid">
        <fgColor rgb="FFF2F2F2"/>
        <bgColor indexed="64"/>
      </patternFill>
    </fill>
    <fill>
      <patternFill patternType="solid">
        <fgColor rgb="FFEFEFEF"/>
        <bgColor indexed="64"/>
      </patternFill>
    </fill>
  </fills>
  <borders count="17">
    <border>
      <left/>
      <right/>
      <top/>
      <bottom/>
      <diagonal/>
    </border>
    <border>
      <left style="thin">
        <color indexed="64"/>
      </left>
      <right style="thin">
        <color indexed="64"/>
      </right>
      <top style="thin">
        <color indexed="64"/>
      </top>
      <bottom/>
      <diagonal/>
    </border>
    <border>
      <left style="dotted">
        <color indexed="64"/>
      </left>
      <right style="dotted">
        <color indexed="64"/>
      </right>
      <top style="dotted">
        <color indexed="64"/>
      </top>
      <bottom style="dotted">
        <color indexed="64"/>
      </bottom>
      <diagonal/>
    </border>
    <border>
      <left style="dashed">
        <color indexed="64"/>
      </left>
      <right style="dashed">
        <color indexed="64"/>
      </right>
      <top style="dashed">
        <color indexed="64"/>
      </top>
      <bottom style="dashed">
        <color indexed="64"/>
      </bottom>
      <diagonal/>
    </border>
    <border>
      <left style="mediumDashDot">
        <color theme="0" tint="-0.499984740745262"/>
      </left>
      <right style="mediumDashDot">
        <color theme="0" tint="-0.499984740745262"/>
      </right>
      <top style="mediumDashDot">
        <color theme="0" tint="-0.499984740745262"/>
      </top>
      <bottom style="mediumDashDot">
        <color theme="0" tint="-0.4999847407452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style="thin">
        <color rgb="FF4C4C4C"/>
      </top>
      <bottom style="thin">
        <color rgb="FF4C4C4C"/>
      </bottom>
      <diagonal/>
    </border>
    <border>
      <left/>
      <right/>
      <top/>
      <bottom style="medium">
        <color rgb="FFC00000"/>
      </bottom>
      <diagonal/>
    </border>
    <border>
      <left/>
      <right/>
      <top/>
      <bottom style="thin">
        <color rgb="FFEA5C4D"/>
      </bottom>
      <diagonal/>
    </border>
    <border>
      <left/>
      <right/>
      <top/>
      <bottom style="dotted">
        <color rgb="FFC00000"/>
      </bottom>
      <diagonal/>
    </border>
    <border>
      <left/>
      <right style="thick">
        <color theme="0"/>
      </right>
      <top/>
      <bottom style="medium">
        <color rgb="FFC00000"/>
      </bottom>
      <diagonal/>
    </border>
    <border>
      <left style="thick">
        <color theme="0"/>
      </left>
      <right/>
      <top/>
      <bottom style="medium">
        <color rgb="FFC00000"/>
      </bottom>
      <diagonal/>
    </border>
    <border>
      <left/>
      <right/>
      <top/>
      <bottom style="thin">
        <color rgb="FFC00000"/>
      </bottom>
      <diagonal/>
    </border>
    <border>
      <left/>
      <right/>
      <top style="thin">
        <color rgb="FFEA5C4D"/>
      </top>
      <bottom style="thin">
        <color rgb="FFEA5C4D"/>
      </bottom>
      <diagonal/>
    </border>
  </borders>
  <cellStyleXfs count="97">
    <xf numFmtId="0" fontId="0" fillId="0" borderId="0"/>
    <xf numFmtId="43" fontId="3"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170" fontId="3" fillId="0" borderId="0" applyFont="0" applyFill="0" applyBorder="0" applyAlignment="0" applyProtection="0"/>
    <xf numFmtId="0" fontId="7" fillId="0" borderId="0"/>
    <xf numFmtId="0" fontId="6" fillId="0" borderId="0"/>
    <xf numFmtId="0" fontId="6" fillId="0" borderId="0"/>
    <xf numFmtId="9" fontId="3"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0" fontId="2" fillId="0" borderId="0"/>
    <xf numFmtId="0" fontId="9" fillId="2" borderId="1">
      <alignment horizontal="center" vertical="center" wrapText="1" shrinkToFit="1"/>
    </xf>
    <xf numFmtId="3" fontId="10" fillId="0" borderId="2"/>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3" fontId="12" fillId="0" borderId="3"/>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164" fontId="1" fillId="0" borderId="0" applyFont="0" applyFill="0" applyBorder="0" applyAlignment="0" applyProtection="0"/>
    <xf numFmtId="164" fontId="11"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173" fontId="3" fillId="0" borderId="0" applyFont="0" applyFill="0" applyBorder="0" applyAlignment="0" applyProtection="0"/>
    <xf numFmtId="0" fontId="1" fillId="0" borderId="0"/>
    <xf numFmtId="0" fontId="3" fillId="0" borderId="0"/>
    <xf numFmtId="0" fontId="3" fillId="0" borderId="0"/>
    <xf numFmtId="0" fontId="1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37" fontId="11" fillId="0" borderId="0" applyFont="0" applyFill="0" applyBorder="0" applyAlignment="0" applyProtection="0"/>
    <xf numFmtId="177" fontId="38" fillId="0" borderId="9" applyNumberFormat="0" applyFill="0" applyProtection="0">
      <alignment horizontal="right" wrapText="1"/>
    </xf>
    <xf numFmtId="0" fontId="4" fillId="0" borderId="0" applyNumberFormat="0" applyFill="0" applyBorder="0" applyAlignment="0" applyProtection="0">
      <alignment vertical="top"/>
      <protection locked="0"/>
    </xf>
    <xf numFmtId="0" fontId="61" fillId="11" borderId="0" applyNumberFormat="0" applyProtection="0">
      <alignment horizontal="right" wrapText="1"/>
    </xf>
  </cellStyleXfs>
  <cellXfs count="536">
    <xf numFmtId="0" fontId="0" fillId="0" borderId="0" xfId="0"/>
    <xf numFmtId="0" fontId="13" fillId="4" borderId="0" xfId="11" applyFont="1" applyFill="1" applyBorder="1" applyAlignment="1">
      <alignment horizontal="left" vertical="center" wrapText="1"/>
    </xf>
    <xf numFmtId="0" fontId="16" fillId="0" borderId="0" xfId="0" applyFont="1" applyProtection="1"/>
    <xf numFmtId="0" fontId="18" fillId="0" borderId="0" xfId="0" applyFont="1" applyAlignment="1" applyProtection="1">
      <alignment horizontal="center"/>
    </xf>
    <xf numFmtId="0" fontId="17" fillId="0" borderId="0" xfId="0" applyFont="1"/>
    <xf numFmtId="3" fontId="19" fillId="0" borderId="0" xfId="0" applyNumberFormat="1" applyFont="1" applyFill="1" applyBorder="1" applyAlignment="1" applyProtection="1">
      <alignment horizontal="center" vertical="center"/>
    </xf>
    <xf numFmtId="3" fontId="20" fillId="0" borderId="0" xfId="0" applyNumberFormat="1" applyFont="1" applyFill="1" applyBorder="1" applyAlignment="1" applyProtection="1">
      <alignment horizontal="center" vertical="center"/>
    </xf>
    <xf numFmtId="0" fontId="20" fillId="0" borderId="0" xfId="0" applyFont="1" applyFill="1" applyBorder="1" applyAlignment="1" applyProtection="1">
      <alignment vertical="center"/>
    </xf>
    <xf numFmtId="0" fontId="21" fillId="0" borderId="0" xfId="0" applyFont="1" applyFill="1" applyBorder="1" applyAlignment="1" applyProtection="1">
      <alignment horizontal="left" vertical="center" indent="1"/>
    </xf>
    <xf numFmtId="166" fontId="21" fillId="0" borderId="0" xfId="0" applyNumberFormat="1" applyFont="1" applyFill="1" applyBorder="1" applyAlignment="1" applyProtection="1">
      <alignment horizontal="center" vertical="center"/>
    </xf>
    <xf numFmtId="167" fontId="21" fillId="0" borderId="0" xfId="8" applyNumberFormat="1" applyFont="1" applyFill="1" applyBorder="1" applyAlignment="1" applyProtection="1">
      <alignment horizontal="center" vertical="center"/>
    </xf>
    <xf numFmtId="0" fontId="23" fillId="0" borderId="0" xfId="0" applyFont="1" applyFill="1" applyBorder="1" applyAlignment="1" applyProtection="1">
      <alignment vertical="center"/>
    </xf>
    <xf numFmtId="0" fontId="23" fillId="0" borderId="0" xfId="0" applyFont="1"/>
    <xf numFmtId="0" fontId="32" fillId="0" borderId="0" xfId="0" applyFont="1"/>
    <xf numFmtId="0" fontId="31" fillId="0" borderId="0" xfId="0" applyFont="1"/>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9" fillId="0" borderId="0" xfId="0" applyFont="1" applyFill="1" applyBorder="1" applyAlignment="1" applyProtection="1">
      <alignment vertical="center"/>
    </xf>
    <xf numFmtId="0" fontId="23" fillId="0" borderId="0" xfId="0" applyFont="1" applyProtection="1"/>
    <xf numFmtId="0" fontId="29" fillId="0" borderId="0" xfId="0" applyFont="1" applyFill="1"/>
    <xf numFmtId="0" fontId="23" fillId="0" borderId="0" xfId="0" applyFont="1" applyFill="1"/>
    <xf numFmtId="0" fontId="23" fillId="0" borderId="0" xfId="0" applyFont="1" applyFill="1" applyAlignment="1">
      <alignment horizontal="center"/>
    </xf>
    <xf numFmtId="3" fontId="23" fillId="0" borderId="0" xfId="0" applyNumberFormat="1" applyFont="1" applyFill="1" applyAlignment="1">
      <alignment horizontal="center"/>
    </xf>
    <xf numFmtId="0" fontId="21" fillId="0" borderId="0" xfId="0" applyFont="1" applyFill="1" applyAlignment="1">
      <alignment horizontal="center"/>
    </xf>
    <xf numFmtId="0" fontId="23" fillId="0" borderId="0" xfId="31" applyFont="1" applyFill="1" applyBorder="1" applyAlignment="1" applyProtection="1">
      <alignment vertical="center"/>
    </xf>
    <xf numFmtId="0" fontId="21" fillId="0" borderId="0" xfId="31" applyFont="1" applyFill="1" applyBorder="1" applyAlignment="1" applyProtection="1">
      <alignment vertical="center"/>
    </xf>
    <xf numFmtId="0" fontId="23" fillId="0" borderId="0" xfId="31" applyFont="1" applyProtection="1"/>
    <xf numFmtId="0" fontId="23" fillId="0" borderId="0" xfId="31" applyFont="1"/>
    <xf numFmtId="0" fontId="23" fillId="0" borderId="0" xfId="31" applyFont="1" applyFill="1" applyProtection="1"/>
    <xf numFmtId="0" fontId="23" fillId="0" borderId="0" xfId="31" applyFont="1" applyFill="1"/>
    <xf numFmtId="3" fontId="30" fillId="0" borderId="0" xfId="0" applyNumberFormat="1" applyFont="1" applyFill="1" applyBorder="1"/>
    <xf numFmtId="0" fontId="32" fillId="0" borderId="0" xfId="44" applyFont="1"/>
    <xf numFmtId="0" fontId="32" fillId="3" borderId="0" xfId="44" applyFont="1" applyFill="1"/>
    <xf numFmtId="3" fontId="23" fillId="0" borderId="0" xfId="0" applyNumberFormat="1" applyFont="1" applyFill="1" applyBorder="1"/>
    <xf numFmtId="0" fontId="23" fillId="0" borderId="0" xfId="0" applyFont="1" applyFill="1" applyBorder="1"/>
    <xf numFmtId="0" fontId="32" fillId="3" borderId="0" xfId="0" applyFont="1" applyFill="1"/>
    <xf numFmtId="0" fontId="34" fillId="0" borderId="0" xfId="0" applyFont="1"/>
    <xf numFmtId="3" fontId="34" fillId="0" borderId="0" xfId="0" applyNumberFormat="1" applyFont="1" applyFill="1" applyBorder="1" applyAlignment="1" applyProtection="1">
      <alignment horizontal="center" vertical="justify"/>
    </xf>
    <xf numFmtId="0" fontId="23" fillId="3" borderId="0" xfId="0" applyFont="1" applyFill="1"/>
    <xf numFmtId="0" fontId="37" fillId="0" borderId="0" xfId="73" applyFont="1" applyFill="1" applyBorder="1" applyAlignment="1">
      <alignment vertical="center"/>
    </xf>
    <xf numFmtId="0" fontId="36" fillId="0" borderId="0" xfId="73" applyFont="1" applyFill="1" applyBorder="1" applyAlignment="1">
      <alignment vertical="center"/>
    </xf>
    <xf numFmtId="0" fontId="13" fillId="4" borderId="0" xfId="11" applyFont="1" applyFill="1" applyBorder="1" applyAlignment="1">
      <alignment vertical="center" wrapText="1"/>
    </xf>
    <xf numFmtId="0" fontId="34" fillId="0" borderId="0" xfId="31" applyFont="1"/>
    <xf numFmtId="0" fontId="23" fillId="3" borderId="0" xfId="0" applyFont="1" applyFill="1" applyProtection="1"/>
    <xf numFmtId="0" fontId="32" fillId="0" borderId="0" xfId="0" applyFont="1" applyFill="1"/>
    <xf numFmtId="3" fontId="34" fillId="0" borderId="0" xfId="0" applyNumberFormat="1" applyFont="1" applyFill="1" applyBorder="1" applyAlignment="1" applyProtection="1">
      <alignment horizontal="center" vertical="top"/>
    </xf>
    <xf numFmtId="0" fontId="21" fillId="0" borderId="0" xfId="0" applyFont="1" applyAlignment="1">
      <alignment horizontal="left" vertical="center" indent="1"/>
    </xf>
    <xf numFmtId="166" fontId="21" fillId="0" borderId="0" xfId="0" applyNumberFormat="1" applyFont="1" applyAlignment="1">
      <alignment horizontal="center" vertical="center"/>
    </xf>
    <xf numFmtId="167" fontId="23" fillId="0" borderId="0" xfId="8" applyNumberFormat="1" applyFont="1" applyFill="1" applyBorder="1" applyAlignment="1" applyProtection="1">
      <alignment horizontal="center" vertical="center"/>
    </xf>
    <xf numFmtId="0" fontId="23" fillId="0" borderId="0" xfId="0" applyFont="1" applyAlignment="1">
      <alignment vertical="center"/>
    </xf>
    <xf numFmtId="0" fontId="21" fillId="0" borderId="0" xfId="0" applyFont="1" applyAlignment="1">
      <alignment vertical="center"/>
    </xf>
    <xf numFmtId="0" fontId="23" fillId="0" borderId="0" xfId="0" applyFont="1" applyAlignment="1">
      <alignment vertical="center" wrapText="1"/>
    </xf>
    <xf numFmtId="0" fontId="23" fillId="0" borderId="0" xfId="0" applyFont="1" applyAlignment="1">
      <alignment horizontal="left" vertical="center" indent="2"/>
    </xf>
    <xf numFmtId="0" fontId="23" fillId="0" borderId="0" xfId="0" applyFont="1" applyAlignment="1">
      <alignment horizontal="left" vertical="center" indent="4"/>
    </xf>
    <xf numFmtId="179" fontId="21" fillId="0" borderId="0" xfId="8" applyNumberFormat="1" applyFont="1" applyFill="1" applyBorder="1" applyAlignment="1" applyProtection="1">
      <alignment horizontal="center" vertical="center"/>
    </xf>
    <xf numFmtId="0" fontId="21" fillId="0" borderId="0" xfId="0" applyFont="1" applyAlignment="1">
      <alignment horizontal="center" vertical="center"/>
    </xf>
    <xf numFmtId="0" fontId="23" fillId="0" borderId="0" xfId="0" quotePrefix="1" applyFont="1" applyFill="1" applyBorder="1" applyAlignment="1" applyProtection="1">
      <alignment vertical="center"/>
    </xf>
    <xf numFmtId="3" fontId="23" fillId="0" borderId="0" xfId="0" applyNumberFormat="1" applyFont="1" applyFill="1" applyBorder="1" applyAlignment="1" applyProtection="1">
      <alignment horizontal="center" vertical="center"/>
    </xf>
    <xf numFmtId="3" fontId="21" fillId="0" borderId="0" xfId="0" applyNumberFormat="1" applyFont="1" applyFill="1" applyBorder="1" applyAlignment="1" applyProtection="1">
      <alignment horizontal="center" vertical="center"/>
    </xf>
    <xf numFmtId="0" fontId="21" fillId="0" borderId="0" xfId="0" applyFont="1" applyFill="1" applyBorder="1" applyAlignment="1" applyProtection="1">
      <alignment vertical="center"/>
    </xf>
    <xf numFmtId="181" fontId="23" fillId="0" borderId="0" xfId="0" applyNumberFormat="1" applyFont="1" applyFill="1" applyBorder="1" applyAlignment="1" applyProtection="1">
      <alignment horizontal="center" vertical="center"/>
    </xf>
    <xf numFmtId="0" fontId="23" fillId="0" borderId="0" xfId="0" quotePrefix="1" applyFont="1" applyFill="1" applyBorder="1" applyAlignment="1" applyProtection="1">
      <alignment vertical="center" wrapText="1"/>
    </xf>
    <xf numFmtId="0" fontId="23" fillId="0" borderId="0" xfId="0" applyFont="1" applyFill="1" applyBorder="1" applyAlignment="1" applyProtection="1">
      <alignment vertical="center" wrapText="1"/>
    </xf>
    <xf numFmtId="166" fontId="23" fillId="0" borderId="0" xfId="0" applyNumberFormat="1" applyFont="1" applyFill="1" applyBorder="1" applyAlignment="1" applyProtection="1">
      <alignment horizontal="center" vertical="center"/>
    </xf>
    <xf numFmtId="0" fontId="23" fillId="3" borderId="0" xfId="0" applyFont="1" applyFill="1" applyBorder="1" applyAlignment="1" applyProtection="1">
      <alignment vertical="center"/>
    </xf>
    <xf numFmtId="0" fontId="25" fillId="0" borderId="0" xfId="0" applyFont="1" applyFill="1" applyBorder="1" applyAlignment="1" applyProtection="1">
      <alignment horizontal="left" vertical="center" indent="2"/>
    </xf>
    <xf numFmtId="0" fontId="25" fillId="0" borderId="0" xfId="0" quotePrefix="1" applyFont="1" applyFill="1" applyBorder="1" applyAlignment="1" applyProtection="1">
      <alignment horizontal="left" vertical="center" indent="2"/>
    </xf>
    <xf numFmtId="0" fontId="21" fillId="3" borderId="0" xfId="44" applyFont="1" applyFill="1" applyBorder="1" applyAlignment="1" applyProtection="1">
      <alignment vertical="center"/>
    </xf>
    <xf numFmtId="0" fontId="25" fillId="0" borderId="0" xfId="0" applyFont="1" applyFill="1" applyBorder="1" applyAlignment="1" applyProtection="1">
      <alignment vertical="center"/>
    </xf>
    <xf numFmtId="179" fontId="23" fillId="0" borderId="0" xfId="8" applyNumberFormat="1" applyFont="1" applyFill="1" applyBorder="1" applyAlignment="1" applyProtection="1">
      <alignment horizontal="center" vertical="center"/>
    </xf>
    <xf numFmtId="0" fontId="21" fillId="0" borderId="0" xfId="5" applyFont="1" applyFill="1" applyBorder="1" applyAlignment="1" applyProtection="1">
      <alignment vertical="center"/>
    </xf>
    <xf numFmtId="0" fontId="23" fillId="0" borderId="0" xfId="31" applyFont="1" applyFill="1" applyBorder="1" applyAlignment="1" applyProtection="1">
      <alignment vertical="center" wrapText="1"/>
    </xf>
    <xf numFmtId="3" fontId="21" fillId="0" borderId="0" xfId="31" applyNumberFormat="1" applyFont="1" applyFill="1" applyBorder="1" applyAlignment="1" applyProtection="1">
      <alignment horizontal="center" vertical="center"/>
    </xf>
    <xf numFmtId="3" fontId="23" fillId="0" borderId="0" xfId="31" applyNumberFormat="1" applyFont="1" applyFill="1" applyBorder="1" applyAlignment="1" applyProtection="1">
      <alignment horizontal="center" vertical="center"/>
    </xf>
    <xf numFmtId="172" fontId="23" fillId="0" borderId="0" xfId="1" applyNumberFormat="1" applyFont="1" applyFill="1" applyBorder="1" applyAlignment="1" applyProtection="1">
      <alignment horizontal="center" vertical="center"/>
    </xf>
    <xf numFmtId="0" fontId="21" fillId="0" borderId="0" xfId="0" applyFont="1" applyBorder="1" applyAlignment="1" applyProtection="1">
      <alignment vertical="center"/>
    </xf>
    <xf numFmtId="167" fontId="21" fillId="3" borderId="0" xfId="8" applyNumberFormat="1" applyFont="1" applyFill="1" applyBorder="1" applyAlignment="1" applyProtection="1">
      <alignment horizontal="center" vertical="center"/>
    </xf>
    <xf numFmtId="0" fontId="23" fillId="0" borderId="0" xfId="0" applyFont="1" applyFill="1" applyBorder="1" applyAlignment="1" applyProtection="1">
      <alignment horizontal="left" vertical="center" indent="2"/>
    </xf>
    <xf numFmtId="0" fontId="21" fillId="3" borderId="0" xfId="0" applyFont="1" applyFill="1" applyAlignment="1" applyProtection="1">
      <alignment horizontal="center"/>
    </xf>
    <xf numFmtId="0" fontId="23" fillId="0" borderId="0" xfId="73" applyFont="1" applyFill="1" applyBorder="1" applyAlignment="1">
      <alignment horizontal="left" vertical="center" indent="1"/>
    </xf>
    <xf numFmtId="0" fontId="39" fillId="0" borderId="0" xfId="73" applyFont="1" applyFill="1" applyAlignment="1">
      <alignment vertical="center"/>
    </xf>
    <xf numFmtId="3" fontId="39" fillId="0" borderId="0" xfId="73" applyNumberFormat="1" applyFont="1" applyFill="1" applyAlignment="1">
      <alignment vertical="center"/>
    </xf>
    <xf numFmtId="3" fontId="23" fillId="0" borderId="0" xfId="73" applyNumberFormat="1" applyFont="1" applyFill="1" applyAlignment="1">
      <alignment vertical="center"/>
    </xf>
    <xf numFmtId="0" fontId="16" fillId="0" borderId="0" xfId="11" applyFont="1" applyFill="1" applyBorder="1" applyAlignment="1"/>
    <xf numFmtId="0" fontId="16" fillId="4" borderId="0" xfId="11" applyFont="1" applyFill="1"/>
    <xf numFmtId="0" fontId="13" fillId="4" borderId="0" xfId="11" applyFont="1" applyFill="1"/>
    <xf numFmtId="0" fontId="27" fillId="4" borderId="0" xfId="11" applyFont="1" applyFill="1"/>
    <xf numFmtId="0" fontId="16" fillId="0" borderId="8" xfId="11" applyFont="1" applyFill="1" applyBorder="1" applyAlignment="1"/>
    <xf numFmtId="0" fontId="16" fillId="4" borderId="8" xfId="11" applyFont="1" applyFill="1" applyBorder="1"/>
    <xf numFmtId="0" fontId="21" fillId="0" borderId="0" xfId="0" applyFont="1" applyFill="1" applyBorder="1" applyAlignment="1" applyProtection="1">
      <alignment horizontal="center" vertical="center"/>
    </xf>
    <xf numFmtId="0" fontId="21" fillId="0" borderId="0" xfId="44" applyFont="1"/>
    <xf numFmtId="0" fontId="23" fillId="0" borderId="0" xfId="44" applyFont="1"/>
    <xf numFmtId="0" fontId="23" fillId="0" borderId="0" xfId="0" applyFont="1" applyBorder="1" applyProtection="1"/>
    <xf numFmtId="180" fontId="23" fillId="0" borderId="0" xfId="8" applyNumberFormat="1" applyFont="1" applyFill="1" applyBorder="1" applyAlignment="1" applyProtection="1">
      <alignment horizontal="center" vertical="center"/>
    </xf>
    <xf numFmtId="0" fontId="25" fillId="0" borderId="0" xfId="73" applyFont="1" applyFill="1" applyBorder="1" applyAlignment="1">
      <alignment horizontal="left" vertical="center" indent="2"/>
    </xf>
    <xf numFmtId="180" fontId="25" fillId="0" borderId="0" xfId="8" applyNumberFormat="1" applyFont="1" applyFill="1" applyBorder="1" applyAlignment="1" applyProtection="1">
      <alignment horizontal="center" vertical="center"/>
    </xf>
    <xf numFmtId="167" fontId="23" fillId="0" borderId="0" xfId="8" applyNumberFormat="1" applyFont="1" applyFill="1" applyAlignment="1">
      <alignment horizontal="center" vertical="center"/>
    </xf>
    <xf numFmtId="3" fontId="21" fillId="0" borderId="0" xfId="0" applyNumberFormat="1" applyFont="1" applyFill="1" applyAlignment="1">
      <alignment horizontal="center" vertical="center"/>
    </xf>
    <xf numFmtId="167" fontId="21" fillId="0" borderId="0" xfId="8" applyNumberFormat="1" applyFont="1" applyFill="1" applyAlignment="1">
      <alignment horizontal="center" vertical="center"/>
    </xf>
    <xf numFmtId="168" fontId="21" fillId="0" borderId="0" xfId="8" applyNumberFormat="1" applyFont="1" applyFill="1" applyAlignment="1">
      <alignment horizontal="center" vertical="center"/>
    </xf>
    <xf numFmtId="171" fontId="21" fillId="0" borderId="0" xfId="1" applyNumberFormat="1" applyFont="1" applyFill="1" applyAlignment="1">
      <alignment horizontal="center" vertical="center"/>
    </xf>
    <xf numFmtId="1" fontId="21" fillId="0" borderId="0" xfId="1" applyNumberFormat="1" applyFont="1" applyFill="1" applyAlignment="1">
      <alignment horizontal="center" vertical="center"/>
    </xf>
    <xf numFmtId="181" fontId="21" fillId="0" borderId="0" xfId="0" applyNumberFormat="1" applyFont="1" applyFill="1" applyAlignment="1">
      <alignment horizontal="center" vertical="center"/>
    </xf>
    <xf numFmtId="179" fontId="25" fillId="0" borderId="0" xfId="8" applyNumberFormat="1" applyFont="1" applyFill="1" applyBorder="1" applyAlignment="1" applyProtection="1">
      <alignment horizontal="center" vertical="center"/>
    </xf>
    <xf numFmtId="0" fontId="23" fillId="0" borderId="0" xfId="0" applyFont="1" applyFill="1" applyAlignment="1">
      <alignment vertical="center"/>
    </xf>
    <xf numFmtId="3" fontId="23" fillId="0" borderId="0" xfId="73" applyNumberFormat="1" applyFont="1" applyFill="1" applyBorder="1" applyAlignment="1">
      <alignment horizontal="center" vertical="center"/>
    </xf>
    <xf numFmtId="3" fontId="25" fillId="0" borderId="0" xfId="73" applyNumberFormat="1" applyFont="1" applyFill="1" applyBorder="1" applyAlignment="1">
      <alignment horizontal="center" vertical="center"/>
    </xf>
    <xf numFmtId="166" fontId="23" fillId="0" borderId="0" xfId="0" applyNumberFormat="1" applyFont="1" applyAlignment="1">
      <alignment horizontal="center" vertical="center"/>
    </xf>
    <xf numFmtId="0" fontId="23" fillId="0" borderId="0" xfId="31" applyFont="1" applyAlignment="1">
      <alignment vertical="center"/>
    </xf>
    <xf numFmtId="182" fontId="21" fillId="0" borderId="0" xfId="8" applyNumberFormat="1" applyFont="1" applyFill="1" applyBorder="1" applyAlignment="1" applyProtection="1">
      <alignment horizontal="center" vertical="center"/>
    </xf>
    <xf numFmtId="169" fontId="21" fillId="6" borderId="0" xfId="8" applyNumberFormat="1" applyFont="1" applyFill="1" applyBorder="1" applyAlignment="1" applyProtection="1">
      <alignment horizontal="center" vertical="center"/>
    </xf>
    <xf numFmtId="183" fontId="21" fillId="6" borderId="0" xfId="8" applyNumberFormat="1" applyFont="1" applyFill="1" applyBorder="1" applyAlignment="1" applyProtection="1">
      <alignment horizontal="center" vertical="center"/>
    </xf>
    <xf numFmtId="168" fontId="21" fillId="6" borderId="0" xfId="8" applyNumberFormat="1" applyFont="1" applyFill="1" applyBorder="1" applyAlignment="1" applyProtection="1">
      <alignment horizontal="center" vertical="center"/>
    </xf>
    <xf numFmtId="175" fontId="21" fillId="0" borderId="0" xfId="0" applyNumberFormat="1" applyFont="1" applyFill="1" applyBorder="1" applyAlignment="1" applyProtection="1">
      <alignment horizontal="center" vertical="center"/>
    </xf>
    <xf numFmtId="0" fontId="23" fillId="3" borderId="0" xfId="31" applyFont="1" applyFill="1" applyBorder="1" applyAlignment="1" applyProtection="1">
      <alignment vertical="center"/>
    </xf>
    <xf numFmtId="0" fontId="25" fillId="0" borderId="0" xfId="31" applyFont="1" applyFill="1" applyBorder="1" applyAlignment="1" applyProtection="1">
      <alignment horizontal="left" vertical="center" indent="1"/>
    </xf>
    <xf numFmtId="0" fontId="25" fillId="0" borderId="0" xfId="5" applyFont="1" applyFill="1" applyBorder="1" applyAlignment="1" applyProtection="1">
      <alignment vertical="center"/>
    </xf>
    <xf numFmtId="0" fontId="23" fillId="0" borderId="0" xfId="5" applyFont="1" applyBorder="1" applyProtection="1"/>
    <xf numFmtId="0" fontId="21" fillId="0" borderId="0" xfId="31" applyFont="1" applyProtection="1"/>
    <xf numFmtId="0" fontId="23" fillId="0" borderId="0" xfId="31" applyFont="1" applyBorder="1" applyProtection="1"/>
    <xf numFmtId="0" fontId="21" fillId="0" borderId="0" xfId="0" applyFont="1" applyFill="1" applyBorder="1" applyAlignment="1" applyProtection="1">
      <alignment horizontal="centerContinuous" vertical="center"/>
    </xf>
    <xf numFmtId="0" fontId="21" fillId="0" borderId="0" xfId="0" applyFont="1" applyFill="1" applyBorder="1" applyProtection="1"/>
    <xf numFmtId="0" fontId="21" fillId="0" borderId="0" xfId="0" applyFont="1" applyAlignment="1" applyProtection="1">
      <alignment horizontal="center"/>
    </xf>
    <xf numFmtId="166" fontId="23" fillId="0" borderId="0" xfId="1" applyNumberFormat="1" applyFont="1" applyProtection="1"/>
    <xf numFmtId="165" fontId="21" fillId="0" borderId="0" xfId="0" applyNumberFormat="1" applyFont="1" applyFill="1" applyBorder="1" applyAlignment="1" applyProtection="1">
      <alignment horizontal="center" vertical="center"/>
    </xf>
    <xf numFmtId="0" fontId="21" fillId="0" borderId="0" xfId="73" applyFont="1" applyFill="1" applyAlignment="1">
      <alignment vertical="center"/>
    </xf>
    <xf numFmtId="0" fontId="21" fillId="0" borderId="0" xfId="0" applyFont="1" applyProtection="1"/>
    <xf numFmtId="0" fontId="23" fillId="3" borderId="0" xfId="0" applyFont="1" applyFill="1" applyBorder="1" applyProtection="1"/>
    <xf numFmtId="0" fontId="21" fillId="0" borderId="0" xfId="0" applyFont="1" applyFill="1" applyProtection="1"/>
    <xf numFmtId="0" fontId="29" fillId="0" borderId="0" xfId="0" applyFont="1" applyFill="1" applyBorder="1"/>
    <xf numFmtId="0" fontId="33" fillId="0" borderId="0" xfId="0" applyFont="1" applyBorder="1"/>
    <xf numFmtId="0" fontId="23" fillId="0" borderId="0" xfId="0" applyFont="1" applyAlignment="1" applyProtection="1">
      <alignment horizontal="center"/>
    </xf>
    <xf numFmtId="0" fontId="19" fillId="0" borderId="0" xfId="0" applyFont="1" applyAlignment="1" applyProtection="1">
      <alignment horizontal="center"/>
    </xf>
    <xf numFmtId="0" fontId="21" fillId="0" borderId="0" xfId="0" applyFont="1" applyBorder="1" applyProtection="1"/>
    <xf numFmtId="0" fontId="23" fillId="3" borderId="0" xfId="0" applyFont="1" applyFill="1" applyBorder="1" applyAlignment="1" applyProtection="1">
      <alignment horizontal="center"/>
    </xf>
    <xf numFmtId="0" fontId="31" fillId="0" borderId="0" xfId="0" applyFont="1" applyBorder="1"/>
    <xf numFmtId="0" fontId="21" fillId="0" borderId="0" xfId="0" applyFont="1" applyAlignment="1">
      <alignment horizontal="centerContinuous" vertical="center"/>
    </xf>
    <xf numFmtId="0" fontId="23" fillId="0" borderId="0" xfId="0" applyFont="1" applyBorder="1" applyAlignment="1" applyProtection="1">
      <alignment vertical="center"/>
    </xf>
    <xf numFmtId="0" fontId="33" fillId="0" borderId="0" xfId="0" applyFont="1" applyBorder="1" applyAlignment="1">
      <alignment vertical="center"/>
    </xf>
    <xf numFmtId="0" fontId="33" fillId="0" borderId="0" xfId="0" applyFont="1" applyFill="1"/>
    <xf numFmtId="0" fontId="33" fillId="0" borderId="0" xfId="0" applyFont="1"/>
    <xf numFmtId="0" fontId="33" fillId="0" borderId="0" xfId="0" applyFont="1" applyFill="1" applyBorder="1"/>
    <xf numFmtId="0" fontId="31" fillId="0" borderId="0" xfId="31" applyFont="1"/>
    <xf numFmtId="0" fontId="32" fillId="0" borderId="0" xfId="31" applyFont="1"/>
    <xf numFmtId="0" fontId="23" fillId="0" borderId="0" xfId="31" applyFont="1" applyAlignment="1" applyProtection="1">
      <alignment vertical="center"/>
    </xf>
    <xf numFmtId="0" fontId="32" fillId="0" borderId="0" xfId="31" applyFont="1" applyAlignment="1">
      <alignment vertical="center"/>
    </xf>
    <xf numFmtId="0" fontId="26" fillId="0" borderId="0" xfId="31" applyFont="1"/>
    <xf numFmtId="0" fontId="21" fillId="0" borderId="0" xfId="31" applyFont="1" applyBorder="1" applyProtection="1"/>
    <xf numFmtId="0" fontId="31" fillId="0" borderId="0" xfId="0" applyFont="1" applyProtection="1"/>
    <xf numFmtId="0" fontId="39" fillId="0" borderId="0" xfId="0" applyFont="1" applyFill="1" applyBorder="1" applyAlignment="1" applyProtection="1">
      <alignment vertical="center"/>
    </xf>
    <xf numFmtId="0" fontId="23" fillId="0" borderId="0" xfId="5" applyFont="1" applyFill="1" applyBorder="1" applyProtection="1"/>
    <xf numFmtId="0" fontId="23" fillId="0" borderId="0" xfId="0" applyFont="1" applyFill="1" applyBorder="1" applyProtection="1"/>
    <xf numFmtId="0" fontId="23" fillId="0" borderId="0" xfId="0" applyFont="1" applyFill="1" applyProtection="1"/>
    <xf numFmtId="0" fontId="23" fillId="3" borderId="0" xfId="44" applyFont="1" applyFill="1" applyBorder="1" applyAlignment="1" applyProtection="1">
      <alignment vertical="center"/>
    </xf>
    <xf numFmtId="10" fontId="23" fillId="0" borderId="0" xfId="8" applyNumberFormat="1" applyFont="1" applyProtection="1"/>
    <xf numFmtId="0" fontId="21" fillId="0" borderId="0" xfId="0" applyFont="1" applyAlignment="1" applyProtection="1">
      <alignment vertical="justify"/>
    </xf>
    <xf numFmtId="0" fontId="42" fillId="0" borderId="0" xfId="0" applyFont="1" applyFill="1" applyBorder="1" applyAlignment="1" applyProtection="1">
      <alignment horizontal="left" vertical="justify" wrapText="1"/>
    </xf>
    <xf numFmtId="0" fontId="42" fillId="3" borderId="0" xfId="0" applyFont="1" applyFill="1" applyBorder="1" applyAlignment="1" applyProtection="1">
      <alignment horizontal="left" vertical="justify" wrapText="1"/>
    </xf>
    <xf numFmtId="0" fontId="26" fillId="0" borderId="0" xfId="0" applyFont="1" applyAlignment="1">
      <alignment vertical="justify"/>
    </xf>
    <xf numFmtId="0" fontId="21" fillId="0" borderId="0" xfId="0" applyFont="1" applyAlignment="1" applyProtection="1">
      <alignment vertical="top"/>
    </xf>
    <xf numFmtId="0" fontId="26" fillId="0" borderId="0" xfId="0" applyFont="1" applyAlignment="1">
      <alignment vertical="top"/>
    </xf>
    <xf numFmtId="0" fontId="21" fillId="0" borderId="0" xfId="0" applyFont="1" applyAlignment="1">
      <alignment vertical="justify"/>
    </xf>
    <xf numFmtId="0" fontId="21" fillId="0" borderId="0" xfId="0" applyFont="1" applyFill="1" applyAlignment="1" applyProtection="1">
      <alignment vertical="justify"/>
    </xf>
    <xf numFmtId="0" fontId="26" fillId="0" borderId="0" xfId="0" applyFont="1" applyFill="1" applyAlignment="1">
      <alignment vertical="justify"/>
    </xf>
    <xf numFmtId="0" fontId="43" fillId="0" borderId="0" xfId="0" applyFont="1" applyFill="1" applyBorder="1" applyAlignment="1" applyProtection="1">
      <alignment horizontal="left" vertical="justify" wrapText="1"/>
    </xf>
    <xf numFmtId="0" fontId="44" fillId="0" borderId="0" xfId="0" applyFont="1" applyFill="1" applyBorder="1" applyAlignment="1" applyProtection="1">
      <alignment vertical="center"/>
    </xf>
    <xf numFmtId="0" fontId="39" fillId="0" borderId="0" xfId="0" applyFont="1" applyAlignment="1">
      <alignment horizontal="right" vertical="center"/>
    </xf>
    <xf numFmtId="0" fontId="41" fillId="0" borderId="0" xfId="44" applyFont="1"/>
    <xf numFmtId="0" fontId="36" fillId="0" borderId="0" xfId="44" applyFont="1"/>
    <xf numFmtId="0" fontId="36" fillId="0" borderId="0" xfId="44" applyFont="1" applyAlignment="1">
      <alignment vertical="center"/>
    </xf>
    <xf numFmtId="0" fontId="36" fillId="0" borderId="0" xfId="44" applyFont="1" applyAlignment="1">
      <alignment horizontal="right" vertical="center"/>
    </xf>
    <xf numFmtId="175" fontId="23" fillId="0" borderId="0" xfId="0" applyNumberFormat="1" applyFont="1" applyFill="1" applyBorder="1" applyAlignment="1" applyProtection="1">
      <alignment vertical="center"/>
    </xf>
    <xf numFmtId="0" fontId="36" fillId="0" borderId="0" xfId="0" applyFont="1" applyProtection="1"/>
    <xf numFmtId="0" fontId="36" fillId="0" borderId="0" xfId="0" applyFont="1"/>
    <xf numFmtId="0" fontId="23" fillId="5" borderId="0" xfId="0" applyFont="1" applyFill="1"/>
    <xf numFmtId="0" fontId="23" fillId="0" borderId="0" xfId="0" applyFont="1" applyAlignment="1">
      <alignment horizontal="center" vertical="center"/>
    </xf>
    <xf numFmtId="0" fontId="47" fillId="3" borderId="10" xfId="0" applyFont="1" applyFill="1" applyBorder="1" applyAlignment="1">
      <alignment vertical="center"/>
    </xf>
    <xf numFmtId="0" fontId="48" fillId="3" borderId="10" xfId="0" applyFont="1" applyFill="1" applyBorder="1" applyAlignment="1">
      <alignment vertical="center"/>
    </xf>
    <xf numFmtId="0" fontId="23" fillId="0" borderId="0" xfId="95" applyFont="1" applyAlignment="1" applyProtection="1">
      <alignment horizontal="left" indent="2"/>
    </xf>
    <xf numFmtId="0" fontId="23" fillId="0" borderId="0" xfId="95" applyFont="1" applyAlignment="1" applyProtection="1">
      <alignment horizontal="left" indent="3"/>
    </xf>
    <xf numFmtId="0" fontId="23" fillId="0" borderId="0" xfId="95" applyFont="1" applyFill="1" applyAlignment="1" applyProtection="1">
      <alignment horizontal="left" indent="2"/>
    </xf>
    <xf numFmtId="0" fontId="21" fillId="0" borderId="11" xfId="0" applyFont="1" applyBorder="1" applyAlignment="1">
      <alignment vertical="center"/>
    </xf>
    <xf numFmtId="0" fontId="48" fillId="0" borderId="0" xfId="0" applyFont="1" applyAlignment="1">
      <alignment horizontal="centerContinuous" vertical="center"/>
    </xf>
    <xf numFmtId="0" fontId="49" fillId="0" borderId="0" xfId="0" applyFont="1" applyAlignment="1">
      <alignment horizontal="centerContinuous" vertical="center"/>
    </xf>
    <xf numFmtId="0" fontId="49" fillId="0" borderId="0" xfId="0" applyFont="1" applyAlignment="1">
      <alignment horizontal="center" vertical="center"/>
    </xf>
    <xf numFmtId="0" fontId="49" fillId="0" borderId="12" xfId="0" quotePrefix="1" applyFont="1" applyBorder="1" applyAlignment="1">
      <alignment horizontal="centerContinuous"/>
    </xf>
    <xf numFmtId="0" fontId="49" fillId="0" borderId="12" xfId="0" applyFont="1" applyBorder="1" applyAlignment="1">
      <alignment horizontal="centerContinuous"/>
    </xf>
    <xf numFmtId="0" fontId="49" fillId="8" borderId="10" xfId="0" applyFont="1" applyFill="1" applyBorder="1" applyAlignment="1">
      <alignment horizontal="center" vertical="center"/>
    </xf>
    <xf numFmtId="0" fontId="49" fillId="0" borderId="10" xfId="0" applyFont="1" applyBorder="1" applyAlignment="1">
      <alignment horizontal="center"/>
    </xf>
    <xf numFmtId="0" fontId="49" fillId="0" borderId="13" xfId="0" applyFont="1" applyBorder="1" applyAlignment="1">
      <alignment horizontal="center"/>
    </xf>
    <xf numFmtId="0" fontId="49" fillId="0" borderId="14" xfId="0" applyFont="1" applyBorder="1" applyAlignment="1">
      <alignment horizontal="center"/>
    </xf>
    <xf numFmtId="0" fontId="49" fillId="8" borderId="10" xfId="0" applyFont="1" applyFill="1" applyBorder="1" applyAlignment="1">
      <alignment horizontal="center"/>
    </xf>
    <xf numFmtId="0" fontId="21" fillId="8" borderId="0" xfId="0" applyFont="1" applyFill="1" applyAlignment="1">
      <alignment horizontal="center" vertical="center"/>
    </xf>
    <xf numFmtId="167" fontId="23" fillId="0" borderId="0" xfId="8" applyNumberFormat="1" applyFont="1" applyFill="1" applyBorder="1" applyAlignment="1">
      <alignment horizontal="center" vertical="center"/>
    </xf>
    <xf numFmtId="0" fontId="50" fillId="3" borderId="10" xfId="0" applyFont="1" applyFill="1" applyBorder="1" applyAlignment="1">
      <alignment vertical="center"/>
    </xf>
    <xf numFmtId="0" fontId="47" fillId="8" borderId="10" xfId="0" applyFont="1" applyFill="1" applyBorder="1" applyAlignment="1">
      <alignment vertical="center"/>
    </xf>
    <xf numFmtId="0" fontId="23" fillId="8" borderId="0" xfId="0" applyFont="1" applyFill="1"/>
    <xf numFmtId="0" fontId="49" fillId="0" borderId="0" xfId="0" applyFont="1" applyBorder="1" applyAlignment="1">
      <alignment horizontal="center"/>
    </xf>
    <xf numFmtId="167" fontId="25" fillId="0" borderId="0" xfId="8" applyNumberFormat="1" applyFont="1" applyFill="1" applyAlignment="1">
      <alignment horizontal="center" vertical="center"/>
    </xf>
    <xf numFmtId="3" fontId="21" fillId="0" borderId="11" xfId="0" applyNumberFormat="1" applyFont="1" applyBorder="1" applyAlignment="1">
      <alignment horizontal="center" vertical="center"/>
    </xf>
    <xf numFmtId="167" fontId="21" fillId="0" borderId="11" xfId="8" applyNumberFormat="1" applyFont="1" applyFill="1" applyBorder="1" applyAlignment="1">
      <alignment horizontal="center" vertical="center"/>
    </xf>
    <xf numFmtId="3" fontId="21" fillId="8" borderId="0" xfId="0" applyNumberFormat="1" applyFont="1" applyFill="1" applyAlignment="1">
      <alignment horizontal="center" vertical="center"/>
    </xf>
    <xf numFmtId="3" fontId="21" fillId="0" borderId="0" xfId="0" applyNumberFormat="1" applyFont="1" applyAlignment="1">
      <alignment horizontal="center" vertical="center"/>
    </xf>
    <xf numFmtId="166" fontId="21" fillId="8" borderId="0" xfId="0" applyNumberFormat="1" applyFont="1" applyFill="1" applyAlignment="1">
      <alignment horizontal="center" vertical="center"/>
    </xf>
    <xf numFmtId="0" fontId="47" fillId="3" borderId="0" xfId="0" applyFont="1" applyFill="1" applyAlignment="1">
      <alignment vertical="center"/>
    </xf>
    <xf numFmtId="0" fontId="21" fillId="3" borderId="0" xfId="0" applyFont="1" applyFill="1" applyAlignment="1">
      <alignment vertical="center"/>
    </xf>
    <xf numFmtId="0" fontId="23" fillId="3" borderId="0" xfId="0" applyFont="1" applyFill="1" applyAlignment="1">
      <alignment horizontal="left" vertical="center" indent="2"/>
    </xf>
    <xf numFmtId="0" fontId="50" fillId="3" borderId="0" xfId="0" applyFont="1" applyFill="1" applyAlignment="1">
      <alignment vertical="center"/>
    </xf>
    <xf numFmtId="0" fontId="53" fillId="8" borderId="10" xfId="0" applyFont="1" applyFill="1" applyBorder="1" applyAlignment="1">
      <alignment vertical="center"/>
    </xf>
    <xf numFmtId="0" fontId="53" fillId="8" borderId="0" xfId="0" applyFont="1" applyFill="1" applyAlignment="1">
      <alignment vertical="center"/>
    </xf>
    <xf numFmtId="168" fontId="21" fillId="8" borderId="0" xfId="8" applyNumberFormat="1" applyFont="1" applyFill="1" applyAlignment="1">
      <alignment horizontal="center" vertical="center"/>
    </xf>
    <xf numFmtId="182" fontId="39" fillId="0" borderId="0" xfId="8" applyNumberFormat="1" applyFont="1" applyFill="1" applyBorder="1" applyAlignment="1" applyProtection="1">
      <alignment horizontal="center" vertical="center"/>
    </xf>
    <xf numFmtId="1" fontId="21" fillId="8" borderId="0" xfId="1" applyNumberFormat="1" applyFont="1" applyFill="1" applyAlignment="1">
      <alignment horizontal="center" vertical="center"/>
    </xf>
    <xf numFmtId="1" fontId="39" fillId="0" borderId="0" xfId="1" applyNumberFormat="1" applyFont="1" applyFill="1" applyAlignment="1">
      <alignment horizontal="center" vertical="center"/>
    </xf>
    <xf numFmtId="171" fontId="39" fillId="0" borderId="0" xfId="1" applyNumberFormat="1" applyFont="1" applyFill="1" applyAlignment="1">
      <alignment horizontal="center" vertical="center"/>
    </xf>
    <xf numFmtId="181" fontId="21" fillId="8" borderId="0" xfId="0" applyNumberFormat="1" applyFont="1" applyFill="1" applyAlignment="1">
      <alignment horizontal="center" vertical="center"/>
    </xf>
    <xf numFmtId="181" fontId="21" fillId="0" borderId="0" xfId="0" applyNumberFormat="1" applyFont="1" applyAlignment="1">
      <alignment horizontal="center" vertical="center"/>
    </xf>
    <xf numFmtId="179" fontId="21" fillId="8" borderId="0" xfId="8" applyNumberFormat="1" applyFont="1" applyFill="1" applyBorder="1" applyAlignment="1" applyProtection="1">
      <alignment horizontal="center" vertical="center"/>
    </xf>
    <xf numFmtId="0" fontId="49" fillId="0" borderId="10" xfId="0" applyFont="1" applyFill="1" applyBorder="1" applyAlignment="1">
      <alignment horizontal="center" vertical="center"/>
    </xf>
    <xf numFmtId="181" fontId="21" fillId="0" borderId="15" xfId="0" applyNumberFormat="1" applyFont="1" applyFill="1" applyBorder="1" applyAlignment="1" applyProtection="1">
      <alignment horizontal="center" vertical="center"/>
    </xf>
    <xf numFmtId="0" fontId="50" fillId="3" borderId="0" xfId="0" applyFont="1" applyFill="1" applyBorder="1" applyAlignment="1">
      <alignment vertical="center"/>
    </xf>
    <xf numFmtId="0" fontId="47" fillId="3" borderId="0" xfId="0" applyFont="1" applyFill="1" applyBorder="1" applyAlignment="1">
      <alignment vertical="center"/>
    </xf>
    <xf numFmtId="0" fontId="22" fillId="0" borderId="0" xfId="0" applyFont="1" applyAlignment="1" applyProtection="1">
      <alignment horizontal="center"/>
    </xf>
    <xf numFmtId="0" fontId="22" fillId="3" borderId="0" xfId="0" applyFont="1" applyFill="1" applyAlignment="1" applyProtection="1">
      <alignment horizontal="center"/>
    </xf>
    <xf numFmtId="0" fontId="55" fillId="3" borderId="11" xfId="0" applyFont="1" applyFill="1" applyBorder="1" applyAlignment="1">
      <alignment vertical="center"/>
    </xf>
    <xf numFmtId="0" fontId="47" fillId="0" borderId="10" xfId="0" applyFont="1" applyFill="1" applyBorder="1" applyAlignment="1">
      <alignment vertical="center"/>
    </xf>
    <xf numFmtId="0" fontId="21" fillId="0" borderId="11" xfId="0" applyFont="1" applyFill="1" applyBorder="1" applyAlignment="1" applyProtection="1">
      <alignment vertical="center"/>
    </xf>
    <xf numFmtId="0" fontId="34" fillId="0" borderId="0" xfId="0" applyFont="1" applyFill="1" applyBorder="1" applyAlignment="1" applyProtection="1">
      <alignment vertical="justify" wrapText="1"/>
    </xf>
    <xf numFmtId="166" fontId="23" fillId="0" borderId="0" xfId="0" applyNumberFormat="1" applyFont="1" applyFill="1" applyBorder="1" applyAlignment="1" applyProtection="1">
      <alignment vertical="center"/>
    </xf>
    <xf numFmtId="166" fontId="26" fillId="0" borderId="0" xfId="0" applyNumberFormat="1" applyFont="1" applyAlignment="1">
      <alignment vertical="justify"/>
    </xf>
    <xf numFmtId="166" fontId="21" fillId="0" borderId="11" xfId="0" applyNumberFormat="1" applyFont="1" applyFill="1" applyBorder="1" applyAlignment="1" applyProtection="1">
      <alignment vertical="center"/>
    </xf>
    <xf numFmtId="0" fontId="55" fillId="3" borderId="0" xfId="0" applyFont="1" applyFill="1" applyBorder="1" applyAlignment="1">
      <alignment vertical="center"/>
    </xf>
    <xf numFmtId="3" fontId="34" fillId="0" borderId="0" xfId="0" applyNumberFormat="1" applyFont="1" applyAlignment="1">
      <alignment vertical="justify"/>
    </xf>
    <xf numFmtId="166" fontId="23" fillId="0" borderId="0" xfId="0" applyNumberFormat="1" applyFont="1" applyFill="1" applyBorder="1" applyAlignment="1" applyProtection="1">
      <alignment horizontal="right" vertical="center"/>
    </xf>
    <xf numFmtId="0" fontId="26" fillId="0" borderId="0" xfId="0" applyFont="1" applyAlignment="1">
      <alignment horizontal="right" vertical="justify"/>
    </xf>
    <xf numFmtId="166" fontId="23" fillId="8" borderId="0" xfId="0" applyNumberFormat="1" applyFont="1" applyFill="1" applyBorder="1" applyAlignment="1" applyProtection="1">
      <alignment vertical="center"/>
    </xf>
    <xf numFmtId="0" fontId="26" fillId="8" borderId="0" xfId="0" applyFont="1" applyFill="1" applyAlignment="1">
      <alignment vertical="justify"/>
    </xf>
    <xf numFmtId="166" fontId="23" fillId="8" borderId="0" xfId="0" applyNumberFormat="1" applyFont="1" applyFill="1" applyBorder="1" applyAlignment="1" applyProtection="1">
      <alignment horizontal="right" vertical="center"/>
    </xf>
    <xf numFmtId="0" fontId="26" fillId="8" borderId="0" xfId="0" applyFont="1" applyFill="1" applyAlignment="1">
      <alignment horizontal="right" vertical="justify"/>
    </xf>
    <xf numFmtId="0" fontId="49" fillId="0" borderId="10" xfId="0" applyFont="1" applyBorder="1" applyAlignment="1">
      <alignment horizontal="center" vertical="center"/>
    </xf>
    <xf numFmtId="3" fontId="21"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center" vertical="center"/>
    </xf>
    <xf numFmtId="0" fontId="53" fillId="0" borderId="10" xfId="0" applyFont="1" applyFill="1" applyBorder="1" applyAlignment="1">
      <alignment vertical="center"/>
    </xf>
    <xf numFmtId="0" fontId="53" fillId="0" borderId="0" xfId="0" applyFont="1" applyFill="1" applyAlignment="1">
      <alignment vertical="center"/>
    </xf>
    <xf numFmtId="0" fontId="47" fillId="8" borderId="0" xfId="0" applyFont="1" applyFill="1" applyBorder="1" applyAlignment="1">
      <alignment vertical="center"/>
    </xf>
    <xf numFmtId="0" fontId="23" fillId="0" borderId="0" xfId="44" applyFont="1" applyFill="1" applyProtection="1"/>
    <xf numFmtId="0" fontId="23" fillId="0" borderId="0" xfId="44" applyFont="1" applyFill="1"/>
    <xf numFmtId="3" fontId="21" fillId="0" borderId="11" xfId="0" applyNumberFormat="1" applyFont="1" applyFill="1" applyBorder="1" applyAlignment="1" applyProtection="1">
      <alignment horizontal="center" vertical="center"/>
    </xf>
    <xf numFmtId="179" fontId="21" fillId="0" borderId="11" xfId="8" applyNumberFormat="1" applyFont="1" applyFill="1" applyBorder="1" applyAlignment="1" applyProtection="1">
      <alignment horizontal="center" vertical="center"/>
    </xf>
    <xf numFmtId="179" fontId="21" fillId="0" borderId="16" xfId="8" applyNumberFormat="1" applyFont="1" applyFill="1" applyBorder="1" applyAlignment="1" applyProtection="1">
      <alignment horizontal="center" vertical="center"/>
    </xf>
    <xf numFmtId="0" fontId="21" fillId="3" borderId="11" xfId="44" applyFont="1" applyFill="1" applyBorder="1" applyAlignment="1" applyProtection="1">
      <alignment vertical="center"/>
    </xf>
    <xf numFmtId="0" fontId="41" fillId="0" borderId="0" xfId="44" applyFont="1" applyFill="1"/>
    <xf numFmtId="0" fontId="36" fillId="0" borderId="0" xfId="44" applyFont="1" applyFill="1" applyAlignment="1">
      <alignment vertical="center"/>
    </xf>
    <xf numFmtId="0" fontId="23" fillId="8" borderId="0" xfId="44" applyFont="1" applyFill="1" applyProtection="1"/>
    <xf numFmtId="0" fontId="23" fillId="8" borderId="0" xfId="0" applyFont="1" applyFill="1" applyProtection="1"/>
    <xf numFmtId="180" fontId="25" fillId="8" borderId="0" xfId="8" applyNumberFormat="1" applyFont="1" applyFill="1" applyBorder="1" applyAlignment="1" applyProtection="1">
      <alignment horizontal="center" vertical="center"/>
    </xf>
    <xf numFmtId="3" fontId="23" fillId="8" borderId="0" xfId="0" applyNumberFormat="1" applyFont="1" applyFill="1" applyBorder="1" applyAlignment="1" applyProtection="1">
      <alignment horizontal="center" vertical="center"/>
    </xf>
    <xf numFmtId="179" fontId="23" fillId="8" borderId="0" xfId="8" applyNumberFormat="1" applyFont="1" applyFill="1" applyBorder="1" applyAlignment="1" applyProtection="1">
      <alignment horizontal="center" vertical="center"/>
    </xf>
    <xf numFmtId="181" fontId="23" fillId="8" borderId="0" xfId="0" applyNumberFormat="1" applyFont="1" applyFill="1" applyBorder="1" applyAlignment="1" applyProtection="1">
      <alignment horizontal="center" vertical="center"/>
    </xf>
    <xf numFmtId="0" fontId="57" fillId="0" borderId="11" xfId="0" applyFont="1" applyBorder="1" applyAlignment="1">
      <alignment vertical="center"/>
    </xf>
    <xf numFmtId="3" fontId="22" fillId="0" borderId="11" xfId="0" applyNumberFormat="1" applyFont="1" applyFill="1" applyBorder="1" applyAlignment="1" applyProtection="1">
      <alignment horizontal="center" vertical="center"/>
    </xf>
    <xf numFmtId="167" fontId="21" fillId="0" borderId="11" xfId="8" applyNumberFormat="1" applyFont="1" applyFill="1" applyBorder="1" applyAlignment="1" applyProtection="1">
      <alignment horizontal="center" vertical="center"/>
    </xf>
    <xf numFmtId="0" fontId="23" fillId="8" borderId="0" xfId="0" applyFont="1" applyFill="1" applyBorder="1" applyProtection="1"/>
    <xf numFmtId="181" fontId="21" fillId="8" borderId="15" xfId="0" applyNumberFormat="1" applyFont="1" applyFill="1" applyBorder="1" applyAlignment="1" applyProtection="1">
      <alignment horizontal="center" vertical="center"/>
    </xf>
    <xf numFmtId="167" fontId="21" fillId="0" borderId="0" xfId="8" applyNumberFormat="1" applyFont="1" applyFill="1" applyBorder="1" applyAlignment="1">
      <alignment horizontal="center" vertical="center"/>
    </xf>
    <xf numFmtId="0" fontId="53" fillId="0" borderId="0" xfId="0" applyFont="1" applyFill="1" applyBorder="1" applyAlignment="1">
      <alignment vertical="center"/>
    </xf>
    <xf numFmtId="0" fontId="21" fillId="0" borderId="0" xfId="0" applyFont="1" applyBorder="1" applyAlignment="1">
      <alignment vertical="center"/>
    </xf>
    <xf numFmtId="0" fontId="49" fillId="0" borderId="0" xfId="0" applyFont="1" applyFill="1" applyBorder="1" applyAlignment="1">
      <alignment horizontal="center" vertical="center"/>
    </xf>
    <xf numFmtId="166" fontId="21" fillId="0" borderId="0" xfId="0" applyNumberFormat="1" applyFont="1" applyFill="1" applyBorder="1" applyAlignment="1" applyProtection="1">
      <alignment horizontal="right" vertical="center"/>
    </xf>
    <xf numFmtId="179" fontId="39" fillId="0" borderId="0" xfId="8" applyNumberFormat="1" applyFont="1" applyFill="1" applyBorder="1" applyAlignment="1" applyProtection="1">
      <alignment horizontal="center" vertical="center"/>
    </xf>
    <xf numFmtId="182" fontId="25" fillId="0" borderId="0" xfId="8" applyNumberFormat="1" applyFont="1" applyFill="1" applyBorder="1" applyAlignment="1" applyProtection="1">
      <alignment horizontal="center" vertical="center"/>
    </xf>
    <xf numFmtId="179" fontId="39" fillId="0" borderId="11" xfId="8" applyNumberFormat="1" applyFont="1" applyFill="1" applyBorder="1" applyAlignment="1" applyProtection="1">
      <alignment horizontal="center" vertical="center"/>
    </xf>
    <xf numFmtId="182" fontId="39" fillId="0" borderId="11" xfId="8" applyNumberFormat="1" applyFont="1" applyFill="1" applyBorder="1" applyAlignment="1" applyProtection="1">
      <alignment horizontal="center" vertical="center"/>
    </xf>
    <xf numFmtId="182" fontId="39" fillId="0" borderId="16" xfId="8" applyNumberFormat="1" applyFont="1" applyFill="1" applyBorder="1" applyAlignment="1" applyProtection="1">
      <alignment horizontal="center" vertical="center"/>
    </xf>
    <xf numFmtId="0" fontId="49" fillId="9" borderId="10" xfId="0" applyFont="1" applyFill="1" applyBorder="1" applyAlignment="1">
      <alignment horizontal="center"/>
    </xf>
    <xf numFmtId="0" fontId="21" fillId="9" borderId="0" xfId="0" applyFont="1" applyFill="1" applyAlignment="1">
      <alignment horizontal="center"/>
    </xf>
    <xf numFmtId="0" fontId="47" fillId="9" borderId="10" xfId="0" applyFont="1" applyFill="1" applyBorder="1" applyAlignment="1">
      <alignment vertical="center"/>
    </xf>
    <xf numFmtId="0" fontId="23" fillId="9" borderId="0" xfId="0" applyFont="1" applyFill="1"/>
    <xf numFmtId="3" fontId="21" fillId="9" borderId="0" xfId="0" applyNumberFormat="1" applyFont="1" applyFill="1" applyAlignment="1">
      <alignment horizontal="center" vertical="center"/>
    </xf>
    <xf numFmtId="166" fontId="21" fillId="9" borderId="0" xfId="0" applyNumberFormat="1" applyFont="1" applyFill="1" applyAlignment="1">
      <alignment horizontal="center" vertical="center"/>
    </xf>
    <xf numFmtId="0" fontId="53" fillId="9" borderId="10" xfId="0" applyFont="1" applyFill="1" applyBorder="1" applyAlignment="1">
      <alignment vertical="center"/>
    </xf>
    <xf numFmtId="0" fontId="47" fillId="9" borderId="0" xfId="0" applyFont="1" applyFill="1" applyAlignment="1">
      <alignment vertical="center"/>
    </xf>
    <xf numFmtId="0" fontId="53" fillId="9" borderId="0" xfId="0" applyFont="1" applyFill="1" applyAlignment="1">
      <alignment vertical="center"/>
    </xf>
    <xf numFmtId="168" fontId="21" fillId="9" borderId="0" xfId="8" applyNumberFormat="1" applyFont="1" applyFill="1" applyAlignment="1">
      <alignment horizontal="center" vertical="center"/>
    </xf>
    <xf numFmtId="1" fontId="21" fillId="9" borderId="0" xfId="1" applyNumberFormat="1" applyFont="1" applyFill="1" applyAlignment="1">
      <alignment horizontal="center" vertical="center"/>
    </xf>
    <xf numFmtId="181" fontId="21" fillId="9" borderId="0" xfId="0" applyNumberFormat="1" applyFont="1" applyFill="1" applyAlignment="1">
      <alignment horizontal="center" vertical="center"/>
    </xf>
    <xf numFmtId="179" fontId="21" fillId="9" borderId="0" xfId="8" applyNumberFormat="1" applyFont="1" applyFill="1" applyBorder="1" applyAlignment="1" applyProtection="1">
      <alignment horizontal="center" vertical="center"/>
    </xf>
    <xf numFmtId="0" fontId="21" fillId="9" borderId="0" xfId="0" applyFont="1" applyFill="1" applyBorder="1" applyAlignment="1" applyProtection="1">
      <alignment horizontal="center" vertical="center"/>
    </xf>
    <xf numFmtId="0" fontId="47" fillId="9" borderId="0" xfId="0" applyFont="1" applyFill="1" applyBorder="1" applyAlignment="1">
      <alignment vertical="center"/>
    </xf>
    <xf numFmtId="0" fontId="23" fillId="9" borderId="0" xfId="0" applyFont="1" applyFill="1" applyProtection="1"/>
    <xf numFmtId="181" fontId="23" fillId="9" borderId="0" xfId="0" applyNumberFormat="1" applyFont="1" applyFill="1" applyBorder="1" applyAlignment="1" applyProtection="1">
      <alignment horizontal="center" vertical="center"/>
    </xf>
    <xf numFmtId="181" fontId="21" fillId="9" borderId="15"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horizontal="center" vertical="center"/>
    </xf>
    <xf numFmtId="166" fontId="23" fillId="9" borderId="0" xfId="0" applyNumberFormat="1" applyFont="1" applyFill="1" applyBorder="1" applyAlignment="1" applyProtection="1">
      <alignment vertical="center"/>
    </xf>
    <xf numFmtId="166" fontId="26" fillId="9" borderId="0" xfId="0" applyNumberFormat="1" applyFont="1" applyFill="1" applyAlignment="1">
      <alignment vertical="justify"/>
    </xf>
    <xf numFmtId="166" fontId="21" fillId="9" borderId="11" xfId="0" applyNumberFormat="1" applyFont="1" applyFill="1" applyBorder="1" applyAlignment="1" applyProtection="1">
      <alignment vertical="center"/>
    </xf>
    <xf numFmtId="0" fontId="43" fillId="9" borderId="0" xfId="0" applyFont="1" applyFill="1" applyBorder="1" applyAlignment="1" applyProtection="1">
      <alignment horizontal="left" vertical="justify" wrapText="1"/>
    </xf>
    <xf numFmtId="175" fontId="21" fillId="9" borderId="0" xfId="0" applyNumberFormat="1" applyFont="1" applyFill="1" applyBorder="1" applyAlignment="1" applyProtection="1">
      <alignment horizontal="center" vertical="center"/>
    </xf>
    <xf numFmtId="0" fontId="55" fillId="9" borderId="11" xfId="0" applyFont="1" applyFill="1" applyBorder="1" applyAlignment="1">
      <alignment vertical="center"/>
    </xf>
    <xf numFmtId="0" fontId="55" fillId="9" borderId="0" xfId="0" applyFont="1" applyFill="1" applyBorder="1" applyAlignment="1">
      <alignment vertical="center"/>
    </xf>
    <xf numFmtId="175" fontId="23" fillId="9" borderId="0" xfId="0" applyNumberFormat="1" applyFont="1" applyFill="1" applyBorder="1" applyAlignment="1" applyProtection="1">
      <alignment vertical="center"/>
    </xf>
    <xf numFmtId="0" fontId="23" fillId="9" borderId="0" xfId="44" applyFont="1" applyFill="1" applyProtection="1"/>
    <xf numFmtId="179" fontId="25" fillId="9" borderId="0" xfId="8" applyNumberFormat="1" applyFont="1" applyFill="1" applyBorder="1" applyAlignment="1" applyProtection="1">
      <alignment horizontal="center" vertical="center"/>
    </xf>
    <xf numFmtId="3" fontId="23" fillId="9" borderId="0" xfId="0" applyNumberFormat="1" applyFont="1" applyFill="1" applyBorder="1" applyAlignment="1" applyProtection="1">
      <alignment horizontal="center" vertical="center"/>
    </xf>
    <xf numFmtId="3" fontId="21" fillId="9" borderId="11" xfId="0" applyNumberFormat="1" applyFont="1" applyFill="1" applyBorder="1" applyAlignment="1" applyProtection="1">
      <alignment horizontal="center" vertical="center"/>
    </xf>
    <xf numFmtId="3" fontId="21" fillId="9" borderId="0" xfId="0" applyNumberFormat="1" applyFont="1" applyFill="1" applyBorder="1" applyAlignment="1" applyProtection="1">
      <alignment horizontal="center" vertical="center"/>
    </xf>
    <xf numFmtId="10" fontId="23" fillId="9" borderId="0" xfId="8" applyNumberFormat="1" applyFont="1" applyFill="1" applyProtection="1"/>
    <xf numFmtId="166" fontId="21" fillId="9" borderId="0" xfId="0" applyNumberFormat="1" applyFont="1" applyFill="1" applyBorder="1" applyAlignment="1" applyProtection="1">
      <alignment horizontal="center" vertical="center"/>
    </xf>
    <xf numFmtId="0" fontId="49" fillId="9" borderId="12" xfId="0" applyFont="1" applyFill="1" applyBorder="1" applyAlignment="1">
      <alignment horizontal="centerContinuous"/>
    </xf>
    <xf numFmtId="179" fontId="23" fillId="9" borderId="0" xfId="8" applyNumberFormat="1" applyFont="1" applyFill="1" applyBorder="1" applyAlignment="1" applyProtection="1">
      <alignment horizontal="center" vertical="center"/>
    </xf>
    <xf numFmtId="179" fontId="21" fillId="9" borderId="11" xfId="8" applyNumberFormat="1" applyFont="1" applyFill="1" applyBorder="1" applyAlignment="1" applyProtection="1">
      <alignment horizontal="center" vertical="center"/>
    </xf>
    <xf numFmtId="179" fontId="21" fillId="9" borderId="16" xfId="8" applyNumberFormat="1" applyFont="1" applyFill="1" applyBorder="1" applyAlignment="1" applyProtection="1">
      <alignment horizontal="center" vertical="center"/>
    </xf>
    <xf numFmtId="180" fontId="25" fillId="9" borderId="0" xfId="8" applyNumberFormat="1" applyFont="1" applyFill="1" applyBorder="1" applyAlignment="1" applyProtection="1">
      <alignment horizontal="center" vertical="center"/>
    </xf>
    <xf numFmtId="3" fontId="20" fillId="9" borderId="0" xfId="0" applyNumberFormat="1" applyFont="1" applyFill="1" applyBorder="1" applyAlignment="1" applyProtection="1">
      <alignment horizontal="center" vertical="center"/>
    </xf>
    <xf numFmtId="0" fontId="21" fillId="9" borderId="0" xfId="0" applyFont="1" applyFill="1" applyBorder="1" applyAlignment="1" applyProtection="1">
      <alignment horizontal="centerContinuous" vertical="center"/>
    </xf>
    <xf numFmtId="0" fontId="21" fillId="8" borderId="0" xfId="0" applyFont="1" applyFill="1" applyBorder="1" applyProtection="1"/>
    <xf numFmtId="0" fontId="21" fillId="8" borderId="0" xfId="0" applyFont="1" applyFill="1" applyBorder="1" applyAlignment="1" applyProtection="1">
      <alignment vertical="center"/>
    </xf>
    <xf numFmtId="0" fontId="23" fillId="8" borderId="0" xfId="0" applyFont="1" applyFill="1" applyBorder="1" applyAlignment="1" applyProtection="1">
      <alignment vertical="center"/>
    </xf>
    <xf numFmtId="184" fontId="23" fillId="0" borderId="0" xfId="0" applyNumberFormat="1" applyFont="1" applyAlignment="1">
      <alignment horizontal="center" vertical="center"/>
    </xf>
    <xf numFmtId="184" fontId="23" fillId="9" borderId="0" xfId="0" applyNumberFormat="1" applyFont="1" applyFill="1" applyAlignment="1">
      <alignment horizontal="center" vertical="center"/>
    </xf>
    <xf numFmtId="184" fontId="21" fillId="0" borderId="11" xfId="0" applyNumberFormat="1" applyFont="1" applyBorder="1" applyAlignment="1">
      <alignment horizontal="center" vertical="center"/>
    </xf>
    <xf numFmtId="184" fontId="21" fillId="9" borderId="11" xfId="0" applyNumberFormat="1" applyFont="1" applyFill="1" applyBorder="1" applyAlignment="1">
      <alignment horizontal="center" vertical="center"/>
    </xf>
    <xf numFmtId="184" fontId="21" fillId="0" borderId="0" xfId="0" applyNumberFormat="1" applyFont="1" applyAlignment="1">
      <alignment horizontal="center" vertical="center"/>
    </xf>
    <xf numFmtId="184" fontId="21" fillId="9" borderId="0" xfId="0" applyNumberFormat="1" applyFont="1" applyFill="1" applyAlignment="1">
      <alignment horizontal="center" vertical="center"/>
    </xf>
    <xf numFmtId="0" fontId="47" fillId="10" borderId="10" xfId="0" applyFont="1" applyFill="1" applyBorder="1" applyAlignment="1">
      <alignment vertical="center"/>
    </xf>
    <xf numFmtId="0" fontId="23" fillId="10" borderId="0" xfId="0" applyFont="1" applyFill="1"/>
    <xf numFmtId="0" fontId="21" fillId="10" borderId="0" xfId="0" applyFont="1" applyFill="1" applyAlignment="1">
      <alignment horizontal="center"/>
    </xf>
    <xf numFmtId="184" fontId="23" fillId="10" borderId="0" xfId="0" applyNumberFormat="1" applyFont="1" applyFill="1" applyAlignment="1">
      <alignment horizontal="center" vertical="center"/>
    </xf>
    <xf numFmtId="184" fontId="21" fillId="10" borderId="11" xfId="0" applyNumberFormat="1" applyFont="1" applyFill="1" applyBorder="1" applyAlignment="1">
      <alignment horizontal="center" vertical="center"/>
    </xf>
    <xf numFmtId="184" fontId="21" fillId="10" borderId="0" xfId="0" applyNumberFormat="1" applyFont="1" applyFill="1" applyAlignment="1">
      <alignment horizontal="center" vertical="center"/>
    </xf>
    <xf numFmtId="166" fontId="21" fillId="10" borderId="0" xfId="0" applyNumberFormat="1" applyFont="1" applyFill="1" applyAlignment="1">
      <alignment horizontal="center" vertical="center"/>
    </xf>
    <xf numFmtId="168" fontId="21" fillId="10" borderId="0" xfId="8" applyNumberFormat="1" applyFont="1" applyFill="1" applyAlignment="1">
      <alignment horizontal="center" vertical="center"/>
    </xf>
    <xf numFmtId="1" fontId="21" fillId="10" borderId="0" xfId="1" applyNumberFormat="1" applyFont="1" applyFill="1" applyAlignment="1">
      <alignment horizontal="center" vertical="center"/>
    </xf>
    <xf numFmtId="181" fontId="21" fillId="10" borderId="0" xfId="0" applyNumberFormat="1" applyFont="1" applyFill="1" applyAlignment="1">
      <alignment horizontal="center" vertical="center"/>
    </xf>
    <xf numFmtId="3" fontId="21" fillId="10" borderId="0" xfId="0" applyNumberFormat="1" applyFont="1" applyFill="1" applyAlignment="1">
      <alignment horizontal="center" vertical="center"/>
    </xf>
    <xf numFmtId="179" fontId="21" fillId="10" borderId="0" xfId="8" applyNumberFormat="1" applyFont="1" applyFill="1" applyBorder="1" applyAlignment="1" applyProtection="1">
      <alignment horizontal="center" vertical="center"/>
    </xf>
    <xf numFmtId="0" fontId="21" fillId="10" borderId="0" xfId="0" applyFont="1" applyFill="1" applyBorder="1" applyAlignment="1" applyProtection="1">
      <alignment horizontal="center" vertical="center"/>
    </xf>
    <xf numFmtId="0" fontId="47" fillId="10" borderId="0" xfId="0" applyFont="1" applyFill="1" applyBorder="1" applyAlignment="1">
      <alignment vertical="center"/>
    </xf>
    <xf numFmtId="0" fontId="23" fillId="10" borderId="0" xfId="0" applyFont="1" applyFill="1" applyProtection="1"/>
    <xf numFmtId="181" fontId="23" fillId="10" borderId="0" xfId="0" applyNumberFormat="1" applyFont="1" applyFill="1" applyBorder="1" applyAlignment="1" applyProtection="1">
      <alignment horizontal="center" vertical="center"/>
    </xf>
    <xf numFmtId="181" fontId="21" fillId="10" borderId="15"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horizontal="center" vertical="center"/>
    </xf>
    <xf numFmtId="166" fontId="23" fillId="10" borderId="0" xfId="0" applyNumberFormat="1" applyFont="1" applyFill="1" applyBorder="1" applyAlignment="1" applyProtection="1">
      <alignment vertical="center"/>
    </xf>
    <xf numFmtId="166" fontId="21" fillId="10" borderId="11" xfId="0" applyNumberFormat="1" applyFont="1" applyFill="1" applyBorder="1" applyAlignment="1" applyProtection="1">
      <alignment vertical="center"/>
    </xf>
    <xf numFmtId="166" fontId="26" fillId="10" borderId="0" xfId="0" applyNumberFormat="1" applyFont="1" applyFill="1" applyAlignment="1">
      <alignment vertical="justify"/>
    </xf>
    <xf numFmtId="0" fontId="43" fillId="10" borderId="0" xfId="0" applyFont="1" applyFill="1" applyBorder="1" applyAlignment="1" applyProtection="1">
      <alignment horizontal="left" vertical="justify" wrapText="1"/>
    </xf>
    <xf numFmtId="175" fontId="21" fillId="10" borderId="0" xfId="0" applyNumberFormat="1" applyFont="1" applyFill="1" applyBorder="1" applyAlignment="1" applyProtection="1">
      <alignment horizontal="center" vertical="center"/>
    </xf>
    <xf numFmtId="0" fontId="55" fillId="10" borderId="11" xfId="0" applyFont="1" applyFill="1" applyBorder="1" applyAlignment="1">
      <alignment vertical="center"/>
    </xf>
    <xf numFmtId="0" fontId="55" fillId="10" borderId="0" xfId="0" applyFont="1" applyFill="1" applyBorder="1" applyAlignment="1">
      <alignment vertical="center"/>
    </xf>
    <xf numFmtId="0" fontId="23" fillId="10" borderId="0" xfId="44" applyFont="1" applyFill="1" applyProtection="1"/>
    <xf numFmtId="179" fontId="25" fillId="10" borderId="0" xfId="8" applyNumberFormat="1" applyFont="1" applyFill="1" applyBorder="1" applyAlignment="1" applyProtection="1">
      <alignment horizontal="center" vertical="center"/>
    </xf>
    <xf numFmtId="3" fontId="23" fillId="10" borderId="0" xfId="0" applyNumberFormat="1" applyFont="1" applyFill="1" applyBorder="1" applyAlignment="1" applyProtection="1">
      <alignment horizontal="center" vertical="center"/>
    </xf>
    <xf numFmtId="3" fontId="21" fillId="10" borderId="11" xfId="0" applyNumberFormat="1" applyFont="1" applyFill="1" applyBorder="1" applyAlignment="1" applyProtection="1">
      <alignment horizontal="center" vertical="center"/>
    </xf>
    <xf numFmtId="3" fontId="21" fillId="10" borderId="0" xfId="0" applyNumberFormat="1" applyFont="1" applyFill="1" applyBorder="1" applyAlignment="1" applyProtection="1">
      <alignment horizontal="center" vertical="center"/>
    </xf>
    <xf numFmtId="10" fontId="23" fillId="10" borderId="0" xfId="8" applyNumberFormat="1" applyFont="1" applyFill="1" applyProtection="1"/>
    <xf numFmtId="166" fontId="21" fillId="10" borderId="0" xfId="0" applyNumberFormat="1" applyFont="1" applyFill="1" applyBorder="1" applyAlignment="1" applyProtection="1">
      <alignment horizontal="center" vertical="center"/>
    </xf>
    <xf numFmtId="179" fontId="23" fillId="10" borderId="0" xfId="8" applyNumberFormat="1" applyFont="1" applyFill="1" applyBorder="1" applyAlignment="1" applyProtection="1">
      <alignment horizontal="center" vertical="center"/>
    </xf>
    <xf numFmtId="179" fontId="21" fillId="10" borderId="11" xfId="8" applyNumberFormat="1" applyFont="1" applyFill="1" applyBorder="1" applyAlignment="1" applyProtection="1">
      <alignment horizontal="center" vertical="center"/>
    </xf>
    <xf numFmtId="179" fontId="21" fillId="10" borderId="16" xfId="8" applyNumberFormat="1" applyFont="1" applyFill="1" applyBorder="1" applyAlignment="1" applyProtection="1">
      <alignment horizontal="center" vertical="center"/>
    </xf>
    <xf numFmtId="180" fontId="25" fillId="10" borderId="0" xfId="8" applyNumberFormat="1" applyFont="1" applyFill="1" applyBorder="1" applyAlignment="1" applyProtection="1">
      <alignment horizontal="center" vertical="center"/>
    </xf>
    <xf numFmtId="3" fontId="20" fillId="10" borderId="0" xfId="0" applyNumberFormat="1" applyFont="1" applyFill="1" applyBorder="1" applyAlignment="1" applyProtection="1">
      <alignment horizontal="center" vertical="center"/>
    </xf>
    <xf numFmtId="0" fontId="49" fillId="10" borderId="10" xfId="0" applyFont="1" applyFill="1" applyBorder="1" applyAlignment="1">
      <alignment horizontal="center"/>
    </xf>
    <xf numFmtId="0" fontId="49" fillId="10" borderId="12" xfId="0" applyFont="1" applyFill="1" applyBorder="1" applyAlignment="1">
      <alignment horizontal="centerContinuous"/>
    </xf>
    <xf numFmtId="0" fontId="21" fillId="10" borderId="0" xfId="0" applyFont="1" applyFill="1" applyBorder="1" applyAlignment="1" applyProtection="1">
      <alignment horizontal="centerContinuous" vertical="center"/>
    </xf>
    <xf numFmtId="0" fontId="53" fillId="10" borderId="10" xfId="0" applyFont="1" applyFill="1" applyBorder="1" applyAlignment="1">
      <alignment vertical="center"/>
    </xf>
    <xf numFmtId="0" fontId="53" fillId="10" borderId="0" xfId="0" applyFont="1" applyFill="1" applyAlignment="1">
      <alignment vertical="center"/>
    </xf>
    <xf numFmtId="3" fontId="23" fillId="10" borderId="0" xfId="73" applyNumberFormat="1" applyFont="1" applyFill="1" applyBorder="1" applyAlignment="1">
      <alignment horizontal="center" vertical="center"/>
    </xf>
    <xf numFmtId="3" fontId="25" fillId="10" borderId="0" xfId="73" applyNumberFormat="1" applyFont="1" applyFill="1" applyBorder="1" applyAlignment="1">
      <alignment horizontal="center" vertical="center"/>
    </xf>
    <xf numFmtId="3" fontId="22" fillId="10" borderId="11" xfId="0" applyNumberFormat="1" applyFont="1" applyFill="1" applyBorder="1" applyAlignment="1" applyProtection="1">
      <alignment horizontal="center" vertical="center"/>
    </xf>
    <xf numFmtId="185" fontId="21" fillId="0" borderId="0" xfId="0" applyNumberFormat="1" applyFont="1" applyFill="1" applyAlignment="1">
      <alignment horizontal="center" vertical="center"/>
    </xf>
    <xf numFmtId="185" fontId="21" fillId="8" borderId="0" xfId="0" applyNumberFormat="1" applyFont="1" applyFill="1" applyAlignment="1">
      <alignment horizontal="center" vertical="center"/>
    </xf>
    <xf numFmtId="185" fontId="21" fillId="10" borderId="0" xfId="0" applyNumberFormat="1" applyFont="1" applyFill="1" applyAlignment="1">
      <alignment horizontal="center" vertical="center"/>
    </xf>
    <xf numFmtId="185" fontId="21" fillId="9" borderId="0" xfId="0" applyNumberFormat="1" applyFont="1" applyFill="1" applyAlignment="1">
      <alignment horizontal="center" vertical="center"/>
    </xf>
    <xf numFmtId="166" fontId="21" fillId="10" borderId="11" xfId="0" applyNumberFormat="1" applyFont="1" applyFill="1" applyBorder="1" applyAlignment="1" applyProtection="1">
      <alignment horizontal="center" vertical="center"/>
    </xf>
    <xf numFmtId="166" fontId="21" fillId="0" borderId="11" xfId="0" applyNumberFormat="1" applyFont="1" applyFill="1" applyBorder="1" applyAlignment="1" applyProtection="1">
      <alignment horizontal="center" vertical="center"/>
    </xf>
    <xf numFmtId="166" fontId="21" fillId="0" borderId="11" xfId="0" applyNumberFormat="1" applyFont="1" applyBorder="1" applyAlignment="1">
      <alignment horizontal="center" vertical="center"/>
    </xf>
    <xf numFmtId="166" fontId="23" fillId="0" borderId="0" xfId="0" applyNumberFormat="1" applyFont="1" applyFill="1" applyAlignment="1">
      <alignment horizontal="center" vertical="center"/>
    </xf>
    <xf numFmtId="166" fontId="21" fillId="0" borderId="11" xfId="0" applyNumberFormat="1" applyFont="1" applyFill="1" applyBorder="1" applyAlignment="1">
      <alignment horizontal="center" vertical="center"/>
    </xf>
    <xf numFmtId="166" fontId="21" fillId="0" borderId="0" xfId="0" applyNumberFormat="1" applyFont="1" applyFill="1" applyAlignment="1">
      <alignment horizontal="center" vertical="center"/>
    </xf>
    <xf numFmtId="186" fontId="21" fillId="8" borderId="0" xfId="0" applyNumberFormat="1" applyFont="1" applyFill="1" applyAlignment="1">
      <alignment horizontal="center" vertical="center"/>
    </xf>
    <xf numFmtId="166" fontId="23" fillId="8" borderId="0" xfId="0" applyNumberFormat="1" applyFont="1" applyFill="1" applyAlignment="1">
      <alignment horizontal="center" vertical="center"/>
    </xf>
    <xf numFmtId="166" fontId="21" fillId="8" borderId="11" xfId="0" applyNumberFormat="1" applyFont="1" applyFill="1" applyBorder="1" applyAlignment="1">
      <alignment horizontal="center" vertical="center"/>
    </xf>
    <xf numFmtId="187" fontId="21" fillId="8" borderId="0" xfId="0" applyNumberFormat="1" applyFont="1" applyFill="1" applyAlignment="1">
      <alignment horizontal="center" vertical="center"/>
    </xf>
    <xf numFmtId="187" fontId="21" fillId="0" borderId="0" xfId="0" applyNumberFormat="1" applyFont="1" applyFill="1" applyAlignment="1">
      <alignment horizontal="center" vertical="center"/>
    </xf>
    <xf numFmtId="187" fontId="21" fillId="0" borderId="0" xfId="8" applyNumberFormat="1" applyFont="1" applyFill="1" applyAlignment="1">
      <alignment horizontal="center" vertical="center"/>
    </xf>
    <xf numFmtId="187" fontId="23" fillId="0" borderId="0" xfId="0" applyNumberFormat="1" applyFont="1"/>
    <xf numFmtId="166" fontId="23" fillId="9" borderId="0" xfId="0" applyNumberFormat="1" applyFont="1" applyFill="1" applyAlignment="1">
      <alignment horizontal="center" vertical="center"/>
    </xf>
    <xf numFmtId="166" fontId="21" fillId="9" borderId="11" xfId="0" applyNumberFormat="1" applyFont="1" applyFill="1" applyBorder="1" applyAlignment="1">
      <alignment horizontal="center" vertical="center"/>
    </xf>
    <xf numFmtId="187" fontId="21" fillId="9" borderId="0" xfId="0" applyNumberFormat="1" applyFont="1" applyFill="1" applyAlignment="1">
      <alignment horizontal="center" vertical="center"/>
    </xf>
    <xf numFmtId="166" fontId="23" fillId="10" borderId="0" xfId="0" applyNumberFormat="1" applyFont="1" applyFill="1" applyAlignment="1">
      <alignment horizontal="center" vertical="center"/>
    </xf>
    <xf numFmtId="166" fontId="21" fillId="10" borderId="11" xfId="0" applyNumberFormat="1" applyFont="1" applyFill="1" applyBorder="1" applyAlignment="1">
      <alignment horizontal="center" vertical="center"/>
    </xf>
    <xf numFmtId="187" fontId="21" fillId="10" borderId="0" xfId="0" applyNumberFormat="1" applyFont="1" applyFill="1" applyAlignment="1">
      <alignment horizontal="center" vertical="center"/>
    </xf>
    <xf numFmtId="166" fontId="21" fillId="9" borderId="11" xfId="0" applyNumberFormat="1" applyFont="1" applyFill="1" applyBorder="1" applyAlignment="1" applyProtection="1">
      <alignment horizontal="center" vertical="center"/>
    </xf>
    <xf numFmtId="166" fontId="21" fillId="0" borderId="0" xfId="44" applyNumberFormat="1" applyFont="1" applyFill="1" applyBorder="1" applyAlignment="1" applyProtection="1">
      <alignment horizontal="center" vertical="center"/>
    </xf>
    <xf numFmtId="166" fontId="23" fillId="0" borderId="0" xfId="44" applyNumberFormat="1" applyFont="1" applyFill="1" applyBorder="1" applyAlignment="1" applyProtection="1">
      <alignment horizontal="center" vertical="center"/>
    </xf>
    <xf numFmtId="166" fontId="21" fillId="0" borderId="11" xfId="44" applyNumberFormat="1" applyFont="1" applyFill="1" applyBorder="1" applyAlignment="1" applyProtection="1">
      <alignment horizontal="center" vertical="center"/>
    </xf>
    <xf numFmtId="166" fontId="21" fillId="10" borderId="0" xfId="44" applyNumberFormat="1" applyFont="1" applyFill="1" applyBorder="1" applyAlignment="1" applyProtection="1">
      <alignment horizontal="center" vertical="center"/>
    </xf>
    <xf numFmtId="166" fontId="21" fillId="9" borderId="0" xfId="44" applyNumberFormat="1" applyFont="1" applyFill="1" applyBorder="1" applyAlignment="1" applyProtection="1">
      <alignment horizontal="center" vertical="center"/>
    </xf>
    <xf numFmtId="166" fontId="23" fillId="10" borderId="0" xfId="44" applyNumberFormat="1" applyFont="1" applyFill="1" applyBorder="1" applyAlignment="1" applyProtection="1">
      <alignment horizontal="center" vertical="center"/>
    </xf>
    <xf numFmtId="166" fontId="23" fillId="9" borderId="0" xfId="44" applyNumberFormat="1" applyFont="1" applyFill="1" applyBorder="1" applyAlignment="1" applyProtection="1">
      <alignment horizontal="center" vertical="center"/>
    </xf>
    <xf numFmtId="166" fontId="21" fillId="10" borderId="11" xfId="44" applyNumberFormat="1" applyFont="1" applyFill="1" applyBorder="1" applyAlignment="1" applyProtection="1">
      <alignment horizontal="center" vertical="center"/>
    </xf>
    <xf numFmtId="166" fontId="21" fillId="9" borderId="11" xfId="44" applyNumberFormat="1" applyFont="1" applyFill="1" applyBorder="1" applyAlignment="1" applyProtection="1">
      <alignment horizontal="center" vertical="center"/>
    </xf>
    <xf numFmtId="187" fontId="23" fillId="8" borderId="0" xfId="0" applyNumberFormat="1" applyFont="1" applyFill="1" applyAlignment="1">
      <alignment horizontal="center" vertical="center"/>
    </xf>
    <xf numFmtId="187" fontId="23" fillId="0" borderId="0" xfId="0" applyNumberFormat="1" applyFont="1" applyFill="1" applyAlignment="1">
      <alignment horizontal="center" vertical="center"/>
    </xf>
    <xf numFmtId="186" fontId="21" fillId="0" borderId="0" xfId="0" applyNumberFormat="1" applyFont="1" applyFill="1" applyAlignment="1">
      <alignment horizontal="center" vertical="center"/>
    </xf>
    <xf numFmtId="187" fontId="23" fillId="0" borderId="0" xfId="0" applyNumberFormat="1" applyFont="1" applyFill="1" applyBorder="1" applyAlignment="1" applyProtection="1">
      <alignment horizontal="center" vertical="center"/>
    </xf>
    <xf numFmtId="187" fontId="25" fillId="0" borderId="0" xfId="0" applyNumberFormat="1" applyFont="1" applyFill="1" applyBorder="1" applyAlignment="1" applyProtection="1">
      <alignment horizontal="center" vertical="center"/>
    </xf>
    <xf numFmtId="187" fontId="23" fillId="9" borderId="0" xfId="0" applyNumberFormat="1" applyFont="1" applyFill="1" applyAlignment="1">
      <alignment horizontal="center" vertical="center"/>
    </xf>
    <xf numFmtId="186" fontId="21" fillId="9" borderId="0" xfId="0" applyNumberFormat="1" applyFont="1" applyFill="1" applyAlignment="1">
      <alignment horizontal="center" vertical="center"/>
    </xf>
    <xf numFmtId="187" fontId="23" fillId="10" borderId="0" xfId="0" applyNumberFormat="1" applyFont="1" applyFill="1" applyAlignment="1">
      <alignment horizontal="center" vertical="center"/>
    </xf>
    <xf numFmtId="186" fontId="21" fillId="10" borderId="0" xfId="0" applyNumberFormat="1" applyFont="1" applyFill="1" applyAlignment="1">
      <alignment horizontal="center" vertical="center"/>
    </xf>
    <xf numFmtId="166" fontId="21" fillId="8" borderId="0" xfId="44" applyNumberFormat="1" applyFont="1" applyFill="1" applyBorder="1" applyAlignment="1" applyProtection="1">
      <alignment horizontal="center" vertical="center"/>
    </xf>
    <xf numFmtId="166" fontId="23" fillId="8" borderId="0" xfId="44" applyNumberFormat="1" applyFont="1" applyFill="1" applyBorder="1" applyAlignment="1" applyProtection="1">
      <alignment horizontal="center" vertical="center"/>
    </xf>
    <xf numFmtId="179" fontId="25" fillId="8" borderId="0" xfId="8" applyNumberFormat="1" applyFont="1" applyFill="1" applyBorder="1" applyAlignment="1" applyProtection="1">
      <alignment horizontal="center" vertical="center"/>
    </xf>
    <xf numFmtId="166" fontId="21" fillId="8" borderId="11" xfId="0" applyNumberFormat="1" applyFont="1" applyFill="1" applyBorder="1" applyAlignment="1" applyProtection="1">
      <alignment horizontal="center" vertical="center"/>
    </xf>
    <xf numFmtId="166" fontId="23" fillId="8" borderId="0" xfId="0" applyNumberFormat="1" applyFont="1" applyFill="1" applyBorder="1" applyAlignment="1" applyProtection="1">
      <alignment horizontal="center" vertical="center"/>
    </xf>
    <xf numFmtId="166" fontId="21" fillId="8" borderId="11" xfId="44" applyNumberFormat="1" applyFont="1" applyFill="1" applyBorder="1" applyAlignment="1" applyProtection="1">
      <alignment horizontal="center" vertical="center"/>
    </xf>
    <xf numFmtId="179" fontId="21" fillId="8" borderId="11" xfId="8" applyNumberFormat="1" applyFont="1" applyFill="1" applyBorder="1" applyAlignment="1" applyProtection="1">
      <alignment horizontal="center" vertical="center"/>
    </xf>
    <xf numFmtId="179" fontId="21" fillId="8" borderId="16" xfId="8" applyNumberFormat="1" applyFont="1" applyFill="1" applyBorder="1" applyAlignment="1" applyProtection="1">
      <alignment horizontal="center" vertical="center"/>
    </xf>
    <xf numFmtId="0" fontId="57" fillId="8" borderId="11" xfId="0" applyFont="1" applyFill="1" applyBorder="1" applyAlignment="1">
      <alignment vertical="center"/>
    </xf>
    <xf numFmtId="3" fontId="21" fillId="8" borderId="11" xfId="0" applyNumberFormat="1" applyFont="1" applyFill="1" applyBorder="1" applyAlignment="1" applyProtection="1">
      <alignment horizontal="center" vertical="center"/>
    </xf>
    <xf numFmtId="3" fontId="20" fillId="8" borderId="0" xfId="0" applyNumberFormat="1" applyFont="1" applyFill="1" applyBorder="1" applyAlignment="1" applyProtection="1">
      <alignment horizontal="center" vertical="center"/>
    </xf>
    <xf numFmtId="166" fontId="21" fillId="8" borderId="0" xfId="0" applyNumberFormat="1" applyFont="1" applyFill="1" applyBorder="1" applyAlignment="1" applyProtection="1">
      <alignment horizontal="right" vertical="center"/>
    </xf>
    <xf numFmtId="166" fontId="21" fillId="0" borderId="0" xfId="0" applyNumberFormat="1" applyFont="1" applyFill="1" applyBorder="1" applyAlignment="1" applyProtection="1">
      <alignment vertical="center"/>
    </xf>
    <xf numFmtId="166" fontId="21" fillId="10" borderId="0" xfId="0" applyNumberFormat="1" applyFont="1" applyFill="1" applyBorder="1" applyAlignment="1" applyProtection="1">
      <alignment vertical="center"/>
    </xf>
    <xf numFmtId="166" fontId="21" fillId="9" borderId="0" xfId="0" applyNumberFormat="1" applyFont="1" applyFill="1" applyBorder="1" applyAlignment="1" applyProtection="1">
      <alignment vertical="center"/>
    </xf>
    <xf numFmtId="0" fontId="57" fillId="0" borderId="11" xfId="0" applyFont="1" applyFill="1" applyBorder="1" applyAlignment="1">
      <alignment vertical="center"/>
    </xf>
    <xf numFmtId="0" fontId="59" fillId="0" borderId="0" xfId="0" applyFont="1"/>
    <xf numFmtId="0" fontId="23" fillId="0" borderId="0" xfId="0" applyFont="1" applyAlignment="1">
      <alignment horizontal="left" vertical="center" wrapText="1"/>
    </xf>
    <xf numFmtId="188" fontId="21" fillId="0" borderId="11" xfId="0" applyNumberFormat="1" applyFont="1" applyFill="1" applyBorder="1" applyAlignment="1" applyProtection="1">
      <alignment vertical="center"/>
    </xf>
    <xf numFmtId="188" fontId="23" fillId="0" borderId="0" xfId="0" applyNumberFormat="1" applyFont="1" applyFill="1" applyBorder="1" applyAlignment="1" applyProtection="1">
      <alignment vertical="center"/>
    </xf>
    <xf numFmtId="188" fontId="21" fillId="0" borderId="0" xfId="0" applyNumberFormat="1" applyFont="1" applyFill="1" applyBorder="1" applyAlignment="1" applyProtection="1">
      <alignment vertical="center"/>
    </xf>
    <xf numFmtId="0" fontId="23" fillId="0" borderId="0" xfId="0" applyFont="1" applyAlignment="1" applyProtection="1"/>
    <xf numFmtId="0" fontId="23" fillId="0" borderId="0" xfId="0" applyFont="1" applyAlignment="1"/>
    <xf numFmtId="0" fontId="34" fillId="0" borderId="0" xfId="0" applyFont="1" applyAlignment="1"/>
    <xf numFmtId="0" fontId="23" fillId="0" borderId="0" xfId="0" applyFont="1" applyBorder="1" applyAlignment="1"/>
    <xf numFmtId="0" fontId="23" fillId="0" borderId="0" xfId="0" applyFont="1" applyFill="1" applyAlignment="1"/>
    <xf numFmtId="0" fontId="21" fillId="0" borderId="0" xfId="31" applyFont="1" applyFill="1" applyAlignment="1" applyProtection="1"/>
    <xf numFmtId="0" fontId="21" fillId="0" borderId="0" xfId="31" applyFont="1" applyFill="1" applyAlignment="1" applyProtection="1">
      <alignment horizontal="center"/>
    </xf>
    <xf numFmtId="0" fontId="49" fillId="0" borderId="12" xfId="0" applyFont="1" applyFill="1" applyBorder="1" applyAlignment="1">
      <alignment horizontal="centerContinuous"/>
    </xf>
    <xf numFmtId="0" fontId="49" fillId="0" borderId="10" xfId="0" applyFont="1" applyFill="1" applyBorder="1" applyAlignment="1">
      <alignment horizontal="center"/>
    </xf>
    <xf numFmtId="180" fontId="23" fillId="0" borderId="0" xfId="31" applyNumberFormat="1" applyFont="1" applyFill="1" applyBorder="1" applyAlignment="1">
      <alignment horizontal="center" vertical="center"/>
    </xf>
    <xf numFmtId="0" fontId="21" fillId="0" borderId="0" xfId="31" applyFont="1" applyFill="1" applyAlignment="1" applyProtection="1">
      <alignment horizontal="center"/>
    </xf>
    <xf numFmtId="0" fontId="49" fillId="0" borderId="12" xfId="0" quotePrefix="1" applyFont="1" applyFill="1" applyBorder="1" applyAlignment="1">
      <alignment horizontal="centerContinuous"/>
    </xf>
    <xf numFmtId="0" fontId="49" fillId="0" borderId="13" xfId="0" applyFont="1" applyFill="1" applyBorder="1" applyAlignment="1">
      <alignment horizontal="center"/>
    </xf>
    <xf numFmtId="176" fontId="23" fillId="0" borderId="0" xfId="31" applyNumberFormat="1" applyFont="1" applyFill="1" applyBorder="1" applyAlignment="1" applyProtection="1">
      <alignment horizontal="center" vertical="center"/>
    </xf>
    <xf numFmtId="178" fontId="23" fillId="0" borderId="0" xfId="39" applyNumberFormat="1" applyFont="1" applyFill="1" applyAlignment="1">
      <alignment horizontal="center" vertical="center"/>
    </xf>
    <xf numFmtId="0" fontId="31" fillId="0" borderId="0" xfId="0" applyFont="1" applyFill="1"/>
    <xf numFmtId="0" fontId="21" fillId="0" borderId="11" xfId="0" applyFont="1" applyFill="1" applyBorder="1" applyAlignment="1">
      <alignment vertical="center"/>
    </xf>
    <xf numFmtId="3" fontId="23" fillId="0" borderId="0" xfId="0" applyNumberFormat="1" applyFont="1" applyFill="1" applyAlignment="1" applyProtection="1">
      <alignment horizontal="center"/>
    </xf>
    <xf numFmtId="0" fontId="22" fillId="0" borderId="11" xfId="0" applyFont="1" applyFill="1" applyBorder="1" applyAlignment="1">
      <alignment vertical="center"/>
    </xf>
    <xf numFmtId="188" fontId="23" fillId="10" borderId="0" xfId="0" applyNumberFormat="1" applyFont="1" applyFill="1" applyBorder="1" applyAlignment="1" applyProtection="1">
      <alignment vertical="center"/>
    </xf>
    <xf numFmtId="188" fontId="21" fillId="10" borderId="11" xfId="0" applyNumberFormat="1" applyFont="1" applyFill="1" applyBorder="1" applyAlignment="1" applyProtection="1">
      <alignment vertical="center"/>
    </xf>
    <xf numFmtId="188" fontId="21" fillId="10" borderId="0" xfId="0" applyNumberFormat="1" applyFont="1" applyFill="1" applyBorder="1" applyAlignment="1" applyProtection="1">
      <alignment vertical="center"/>
    </xf>
    <xf numFmtId="188" fontId="21" fillId="9" borderId="11" xfId="0" applyNumberFormat="1" applyFont="1" applyFill="1" applyBorder="1" applyAlignment="1" applyProtection="1">
      <alignment vertical="center"/>
    </xf>
    <xf numFmtId="188" fontId="23" fillId="9" borderId="0" xfId="0" applyNumberFormat="1" applyFont="1" applyFill="1" applyBorder="1" applyAlignment="1" applyProtection="1">
      <alignment vertical="center"/>
    </xf>
    <xf numFmtId="188" fontId="21" fillId="9" borderId="0" xfId="0" applyNumberFormat="1" applyFont="1" applyFill="1" applyBorder="1" applyAlignment="1" applyProtection="1">
      <alignment vertical="center"/>
    </xf>
    <xf numFmtId="187" fontId="23" fillId="9" borderId="0" xfId="0" applyNumberFormat="1" applyFont="1" applyFill="1" applyBorder="1" applyAlignment="1" applyProtection="1">
      <alignment horizontal="center" vertical="center"/>
    </xf>
    <xf numFmtId="187" fontId="25" fillId="9" borderId="0" xfId="0" applyNumberFormat="1" applyFont="1" applyFill="1" applyBorder="1" applyAlignment="1" applyProtection="1">
      <alignment horizontal="center" vertical="center"/>
    </xf>
    <xf numFmtId="3" fontId="23" fillId="9" borderId="0" xfId="31" applyNumberFormat="1" applyFont="1" applyFill="1" applyBorder="1" applyAlignment="1" applyProtection="1">
      <alignment horizontal="center" vertical="center"/>
    </xf>
    <xf numFmtId="180" fontId="23" fillId="9" borderId="0" xfId="31" applyNumberFormat="1" applyFont="1" applyFill="1" applyBorder="1" applyAlignment="1">
      <alignment horizontal="center" vertical="center"/>
    </xf>
    <xf numFmtId="180" fontId="23" fillId="9" borderId="0" xfId="8" applyNumberFormat="1" applyFont="1" applyFill="1" applyBorder="1" applyAlignment="1" applyProtection="1">
      <alignment horizontal="center" vertical="center"/>
    </xf>
    <xf numFmtId="0" fontId="23" fillId="9" borderId="0" xfId="0" applyFont="1" applyFill="1" applyBorder="1" applyProtection="1"/>
    <xf numFmtId="3" fontId="23" fillId="9" borderId="0" xfId="73" applyNumberFormat="1" applyFont="1" applyFill="1" applyBorder="1" applyAlignment="1">
      <alignment horizontal="center" vertical="center"/>
    </xf>
    <xf numFmtId="3" fontId="25" fillId="9" borderId="0" xfId="73" applyNumberFormat="1" applyFont="1" applyFill="1" applyBorder="1" applyAlignment="1">
      <alignment horizontal="center" vertical="center"/>
    </xf>
    <xf numFmtId="3" fontId="22" fillId="9" borderId="11" xfId="0" applyNumberFormat="1" applyFont="1" applyFill="1" applyBorder="1" applyAlignment="1" applyProtection="1">
      <alignment horizontal="center" vertical="center"/>
    </xf>
    <xf numFmtId="0" fontId="33" fillId="9" borderId="0" xfId="0" applyFont="1" applyFill="1" applyBorder="1"/>
    <xf numFmtId="0" fontId="23" fillId="0" borderId="0" xfId="0" applyFont="1" applyAlignment="1">
      <alignment horizontal="left" vertical="center"/>
    </xf>
    <xf numFmtId="0" fontId="23" fillId="0" borderId="0" xfId="0" applyFont="1" applyBorder="1" applyAlignment="1">
      <alignment horizontal="left" indent="2"/>
    </xf>
    <xf numFmtId="167" fontId="39" fillId="0" borderId="0" xfId="8" applyNumberFormat="1" applyFont="1" applyFill="1" applyAlignment="1">
      <alignment horizontal="center" vertical="center"/>
    </xf>
    <xf numFmtId="167" fontId="39" fillId="0" borderId="11" xfId="8" applyNumberFormat="1" applyFont="1" applyFill="1" applyBorder="1" applyAlignment="1">
      <alignment horizontal="center" vertical="center"/>
    </xf>
    <xf numFmtId="168" fontId="39" fillId="0" borderId="0" xfId="8" applyNumberFormat="1" applyFont="1" applyFill="1" applyBorder="1" applyAlignment="1" applyProtection="1">
      <alignment horizontal="center" vertical="center"/>
    </xf>
    <xf numFmtId="3" fontId="25" fillId="0" borderId="0" xfId="0" applyNumberFormat="1" applyFont="1" applyFill="1" applyBorder="1" applyAlignment="1" applyProtection="1">
      <alignment horizontal="center" vertical="center"/>
    </xf>
    <xf numFmtId="3" fontId="39" fillId="0" borderId="11" xfId="0" applyNumberFormat="1" applyFont="1" applyFill="1" applyBorder="1" applyAlignment="1" applyProtection="1">
      <alignment horizontal="center" vertical="center"/>
    </xf>
    <xf numFmtId="3" fontId="24" fillId="0" borderId="0" xfId="0" applyNumberFormat="1" applyFont="1" applyFill="1" applyBorder="1" applyAlignment="1" applyProtection="1">
      <alignment horizontal="center" vertical="center"/>
    </xf>
    <xf numFmtId="167" fontId="39" fillId="3" borderId="0" xfId="8" applyNumberFormat="1" applyFont="1" applyFill="1" applyBorder="1" applyAlignment="1" applyProtection="1">
      <alignment horizontal="center" vertical="center"/>
    </xf>
    <xf numFmtId="0" fontId="62" fillId="3" borderId="10" xfId="0" applyFont="1" applyFill="1" applyBorder="1" applyAlignment="1">
      <alignment vertical="center"/>
    </xf>
    <xf numFmtId="0" fontId="62" fillId="3" borderId="0" xfId="0" applyFont="1" applyFill="1" applyBorder="1" applyAlignment="1">
      <alignment vertical="center"/>
    </xf>
    <xf numFmtId="0" fontId="63" fillId="0" borderId="10" xfId="0" applyFont="1" applyFill="1" applyBorder="1" applyAlignment="1">
      <alignment vertical="center"/>
    </xf>
    <xf numFmtId="0" fontId="63" fillId="0" borderId="0" xfId="0" applyFont="1" applyFill="1" applyAlignment="1">
      <alignment vertical="center"/>
    </xf>
    <xf numFmtId="0" fontId="23" fillId="0" borderId="0" xfId="0" applyFont="1" applyAlignment="1" applyProtection="1">
      <alignment vertical="center"/>
    </xf>
    <xf numFmtId="0" fontId="34" fillId="0" borderId="0" xfId="0" applyFont="1" applyAlignment="1">
      <alignment vertical="center"/>
    </xf>
    <xf numFmtId="0" fontId="49" fillId="9" borderId="12" xfId="0" quotePrefix="1" applyFont="1" applyFill="1" applyBorder="1" applyAlignment="1">
      <alignment horizontal="centerContinuous"/>
    </xf>
    <xf numFmtId="0" fontId="49" fillId="9" borderId="14" xfId="0" applyFont="1" applyFill="1" applyBorder="1" applyAlignment="1">
      <alignment horizontal="center"/>
    </xf>
    <xf numFmtId="0" fontId="23" fillId="9" borderId="0" xfId="0" applyFont="1" applyFill="1" applyAlignment="1">
      <alignment horizontal="center"/>
    </xf>
    <xf numFmtId="0" fontId="23" fillId="0" borderId="0" xfId="0" applyFont="1" applyFill="1" applyBorder="1" applyAlignment="1" applyProtection="1">
      <alignment horizontal="left" vertical="top" wrapText="1"/>
    </xf>
    <xf numFmtId="166" fontId="23" fillId="0" borderId="0" xfId="0" applyNumberFormat="1" applyFont="1" applyProtection="1"/>
    <xf numFmtId="166" fontId="23" fillId="0" borderId="0" xfId="8" applyNumberFormat="1" applyFont="1" applyFill="1" applyBorder="1" applyAlignment="1" applyProtection="1">
      <alignment horizontal="center" vertical="center"/>
    </xf>
    <xf numFmtId="166" fontId="23" fillId="0" borderId="0" xfId="0" applyNumberFormat="1" applyFont="1" applyAlignment="1">
      <alignment vertical="center" wrapText="1"/>
    </xf>
    <xf numFmtId="189" fontId="23" fillId="0" borderId="0" xfId="0" applyNumberFormat="1" applyFont="1"/>
    <xf numFmtId="14" fontId="23" fillId="0" borderId="0" xfId="0" applyNumberFormat="1" applyFont="1" applyFill="1"/>
    <xf numFmtId="0" fontId="26" fillId="9" borderId="0" xfId="0" applyFont="1" applyFill="1" applyAlignment="1">
      <alignment vertical="justify"/>
    </xf>
    <xf numFmtId="0" fontId="31" fillId="9" borderId="0" xfId="0" applyFont="1" applyFill="1"/>
    <xf numFmtId="0" fontId="21" fillId="9" borderId="0" xfId="0" applyFont="1" applyFill="1" applyAlignment="1">
      <alignment vertical="justify"/>
    </xf>
    <xf numFmtId="174" fontId="36" fillId="0" borderId="4" xfId="0" applyNumberFormat="1" applyFont="1" applyBorder="1" applyAlignment="1">
      <alignment horizontal="center" vertical="center"/>
    </xf>
    <xf numFmtId="176" fontId="23" fillId="9" borderId="0" xfId="31" applyNumberFormat="1" applyFont="1" applyFill="1" applyBorder="1" applyAlignment="1" applyProtection="1">
      <alignment horizontal="center" vertical="center"/>
    </xf>
    <xf numFmtId="176" fontId="25" fillId="9" borderId="0" xfId="31" applyNumberFormat="1" applyFont="1" applyFill="1" applyBorder="1" applyAlignment="1" applyProtection="1">
      <alignment horizontal="center" vertical="center"/>
    </xf>
    <xf numFmtId="178" fontId="23" fillId="9" borderId="0" xfId="39" applyNumberFormat="1" applyFont="1" applyFill="1" applyAlignment="1">
      <alignment horizontal="center" vertical="center"/>
    </xf>
    <xf numFmtId="187" fontId="23" fillId="8" borderId="0" xfId="0" applyNumberFormat="1" applyFont="1" applyFill="1" applyBorder="1" applyAlignment="1" applyProtection="1">
      <alignment horizontal="center" vertical="center"/>
    </xf>
    <xf numFmtId="187" fontId="25" fillId="8" borderId="0" xfId="0" applyNumberFormat="1" applyFont="1" applyFill="1" applyBorder="1" applyAlignment="1" applyProtection="1">
      <alignment horizontal="center" vertical="center"/>
    </xf>
    <xf numFmtId="3" fontId="23" fillId="8" borderId="0" xfId="31" applyNumberFormat="1" applyFont="1" applyFill="1" applyBorder="1" applyAlignment="1" applyProtection="1">
      <alignment horizontal="center" vertical="center"/>
    </xf>
    <xf numFmtId="0" fontId="49" fillId="8" borderId="12" xfId="0" applyFont="1" applyFill="1" applyBorder="1" applyAlignment="1">
      <alignment horizontal="centerContinuous"/>
    </xf>
    <xf numFmtId="180" fontId="23" fillId="8" borderId="0" xfId="31" applyNumberFormat="1" applyFont="1" applyFill="1" applyBorder="1" applyAlignment="1">
      <alignment horizontal="center" vertical="center"/>
    </xf>
    <xf numFmtId="180" fontId="23" fillId="8" borderId="0" xfId="8" applyNumberFormat="1" applyFont="1" applyFill="1" applyBorder="1" applyAlignment="1" applyProtection="1">
      <alignment horizontal="center" vertical="center"/>
    </xf>
    <xf numFmtId="176" fontId="25" fillId="0" borderId="0" xfId="31" applyNumberFormat="1" applyFont="1" applyFill="1" applyBorder="1" applyAlignment="1" applyProtection="1">
      <alignment horizontal="center" vertical="center"/>
    </xf>
    <xf numFmtId="0" fontId="39" fillId="0" borderId="0" xfId="0" applyFont="1" applyFill="1" applyAlignment="1">
      <alignment horizontal="right" vertical="center"/>
    </xf>
    <xf numFmtId="166" fontId="21" fillId="8" borderId="11" xfId="0" applyNumberFormat="1" applyFont="1" applyFill="1" applyBorder="1" applyAlignment="1" applyProtection="1">
      <alignment vertical="center"/>
    </xf>
    <xf numFmtId="0" fontId="21" fillId="0" borderId="0" xfId="31" applyFont="1" applyFill="1" applyAlignment="1" applyProtection="1">
      <alignment horizontal="center"/>
    </xf>
    <xf numFmtId="0" fontId="49" fillId="0" borderId="10" xfId="0" applyFont="1" applyFill="1" applyBorder="1" applyAlignment="1">
      <alignment horizontal="center" wrapText="1"/>
    </xf>
    <xf numFmtId="0" fontId="40" fillId="4" borderId="0" xfId="11" applyFont="1" applyFill="1" applyAlignment="1">
      <alignment horizontal="left" vertical="center" indent="3"/>
    </xf>
    <xf numFmtId="0" fontId="35" fillId="0" borderId="0" xfId="0" applyFont="1" applyFill="1" applyAlignment="1">
      <alignment horizontal="left"/>
    </xf>
    <xf numFmtId="0" fontId="15" fillId="4" borderId="0" xfId="11" applyFont="1" applyFill="1" applyBorder="1" applyAlignment="1">
      <alignment horizontal="left" vertical="center" wrapText="1"/>
    </xf>
    <xf numFmtId="0" fontId="14" fillId="3" borderId="0" xfId="11" applyFont="1" applyFill="1" applyAlignment="1">
      <alignment horizontal="left" vertical="center" wrapText="1"/>
    </xf>
    <xf numFmtId="0" fontId="13" fillId="4" borderId="0" xfId="11" applyFont="1" applyFill="1" applyBorder="1" applyAlignment="1">
      <alignment horizontal="left" vertical="center" wrapText="1"/>
    </xf>
    <xf numFmtId="0" fontId="28" fillId="4" borderId="0" xfId="11" applyFont="1" applyFill="1" applyAlignment="1">
      <alignment horizontal="left" vertical="center" wrapText="1"/>
    </xf>
    <xf numFmtId="0" fontId="45" fillId="7" borderId="0" xfId="0" applyFont="1" applyFill="1" applyAlignment="1">
      <alignment horizontal="center" vertical="center"/>
    </xf>
    <xf numFmtId="0" fontId="46" fillId="7" borderId="0" xfId="0" applyFont="1" applyFill="1" applyAlignment="1">
      <alignment horizontal="center" vertical="center"/>
    </xf>
    <xf numFmtId="0" fontId="23" fillId="0" borderId="0" xfId="0" quotePrefix="1" applyFont="1" applyAlignment="1">
      <alignment horizontal="left" vertical="center" wrapText="1"/>
    </xf>
    <xf numFmtId="0" fontId="23" fillId="0" borderId="0" xfId="0" applyFont="1" applyAlignment="1">
      <alignment horizontal="left" wrapText="1"/>
    </xf>
    <xf numFmtId="0" fontId="49" fillId="0" borderId="12" xfId="0" quotePrefix="1" applyFont="1" applyBorder="1" applyAlignment="1">
      <alignment horizontal="center"/>
    </xf>
    <xf numFmtId="0" fontId="23" fillId="0" borderId="0" xfId="14" applyFont="1" applyBorder="1" applyAlignment="1">
      <alignment horizontal="left" wrapText="1"/>
    </xf>
    <xf numFmtId="3" fontId="23" fillId="0" borderId="0" xfId="0" applyNumberFormat="1" applyFont="1" applyFill="1" applyBorder="1" applyAlignment="1" applyProtection="1">
      <alignment horizontal="left" vertical="justify" wrapText="1"/>
    </xf>
    <xf numFmtId="0" fontId="23" fillId="0" borderId="0" xfId="0" applyFont="1" applyFill="1" applyBorder="1" applyAlignment="1" applyProtection="1">
      <alignment horizontal="left" vertical="justify" wrapText="1"/>
    </xf>
    <xf numFmtId="0" fontId="23" fillId="0" borderId="0" xfId="0" applyFont="1" applyFill="1" applyBorder="1" applyAlignment="1" applyProtection="1">
      <alignment horizontal="left" vertical="top" wrapText="1"/>
    </xf>
    <xf numFmtId="0" fontId="23" fillId="0" borderId="5" xfId="14" applyFont="1" applyBorder="1" applyAlignment="1">
      <alignment horizontal="left" vertical="top" wrapText="1"/>
    </xf>
    <xf numFmtId="0" fontId="23" fillId="0" borderId="7" xfId="14" applyFont="1" applyBorder="1" applyAlignment="1">
      <alignment horizontal="left" vertical="top" wrapText="1"/>
    </xf>
    <xf numFmtId="0" fontId="23" fillId="0" borderId="6" xfId="14" applyFont="1" applyBorder="1" applyAlignment="1">
      <alignment horizontal="left" vertical="top" wrapText="1"/>
    </xf>
    <xf numFmtId="0" fontId="21" fillId="0" borderId="0" xfId="31" applyFont="1" applyFill="1" applyAlignment="1" applyProtection="1">
      <alignment horizontal="center"/>
    </xf>
    <xf numFmtId="0" fontId="23" fillId="3" borderId="0" xfId="31" applyFont="1" applyFill="1" applyBorder="1" applyAlignment="1" applyProtection="1">
      <alignment horizontal="left" vertical="center" wrapText="1"/>
    </xf>
    <xf numFmtId="0" fontId="23" fillId="3" borderId="0" xfId="31" applyFont="1" applyFill="1" applyBorder="1" applyAlignment="1" applyProtection="1">
      <alignment horizontal="left" vertical="center"/>
    </xf>
    <xf numFmtId="0" fontId="23" fillId="0" borderId="0" xfId="31" applyFont="1" applyFill="1" applyBorder="1" applyAlignment="1" applyProtection="1">
      <alignment horizontal="left" vertical="center" wrapText="1"/>
    </xf>
    <xf numFmtId="0" fontId="23" fillId="0" borderId="0" xfId="0" applyFont="1" applyAlignment="1">
      <alignment horizontal="left" vertical="center" wrapText="1"/>
    </xf>
    <xf numFmtId="0" fontId="23" fillId="0" borderId="0" xfId="0" applyFont="1" applyAlignment="1">
      <alignment horizontal="left" vertical="center"/>
    </xf>
    <xf numFmtId="0" fontId="23" fillId="0" borderId="0" xfId="0" quotePrefix="1" applyFont="1" applyAlignment="1">
      <alignment horizontal="left" wrapText="1"/>
    </xf>
    <xf numFmtId="0" fontId="23" fillId="0" borderId="0" xfId="73" applyFont="1" applyFill="1" applyAlignment="1">
      <alignment horizontal="left" vertical="center" wrapText="1"/>
    </xf>
  </cellXfs>
  <cellStyles count="97">
    <cellStyle name="_DATA" xfId="94" xr:uid="{FF711313-02CC-445E-A990-B72FBEF77D64}"/>
    <cellStyle name="_HEADER" xfId="96" xr:uid="{5376409B-1FEA-4835-804D-CBA3AF9063BF}"/>
    <cellStyle name="colonne2" xfId="12" xr:uid="{00000000-0005-0000-0000-000001000000}"/>
    <cellStyle name="Comma" xfId="1" builtinId="3"/>
    <cellStyle name="Comma 2" xfId="2" xr:uid="{00000000-0005-0000-0000-000002000000}"/>
    <cellStyle name="Comma 2 2" xfId="3" xr:uid="{00000000-0005-0000-0000-000003000000}"/>
    <cellStyle name="Comma 3" xfId="41" xr:uid="{00000000-0005-0000-0000-000004000000}"/>
    <cellStyle name="Comma 3 2" xfId="54" xr:uid="{00000000-0005-0000-0000-000005000000}"/>
    <cellStyle name="Comma 4" xfId="42" xr:uid="{00000000-0005-0000-0000-000006000000}"/>
    <cellStyle name="Comma 4 2" xfId="55" xr:uid="{00000000-0005-0000-0000-000007000000}"/>
    <cellStyle name="conti" xfId="13" xr:uid="{00000000-0005-0000-0000-000008000000}"/>
    <cellStyle name="Euro" xfId="4" xr:uid="{00000000-0005-0000-0000-000009000000}"/>
    <cellStyle name="Euro 2" xfId="43" xr:uid="{00000000-0005-0000-0000-00000A000000}"/>
    <cellStyle name="Euro 2 2" xfId="56" xr:uid="{00000000-0005-0000-0000-00000B000000}"/>
    <cellStyle name="Euro 2 2 2" xfId="57" xr:uid="{00000000-0005-0000-0000-00000C000000}"/>
    <cellStyle name="Euro 2 2 2 2" xfId="58" xr:uid="{00000000-0005-0000-0000-00000D000000}"/>
    <cellStyle name="Euro 2 2 3" xfId="59" xr:uid="{00000000-0005-0000-0000-00000E000000}"/>
    <cellStyle name="Euro 2 3" xfId="60" xr:uid="{00000000-0005-0000-0000-00000F000000}"/>
    <cellStyle name="Euro 2 3 2" xfId="61" xr:uid="{00000000-0005-0000-0000-000010000000}"/>
    <cellStyle name="Euro 2 4" xfId="62" xr:uid="{00000000-0005-0000-0000-000011000000}"/>
    <cellStyle name="Euro 3" xfId="63" xr:uid="{00000000-0005-0000-0000-000012000000}"/>
    <cellStyle name="Euro 3 2" xfId="64" xr:uid="{00000000-0005-0000-0000-000013000000}"/>
    <cellStyle name="Euro 3 2 2" xfId="65" xr:uid="{00000000-0005-0000-0000-000014000000}"/>
    <cellStyle name="Euro 3 3" xfId="66" xr:uid="{00000000-0005-0000-0000-000015000000}"/>
    <cellStyle name="Euro 4" xfId="67" xr:uid="{00000000-0005-0000-0000-000016000000}"/>
    <cellStyle name="Euro 4 2" xfId="68" xr:uid="{00000000-0005-0000-0000-000017000000}"/>
    <cellStyle name="Euro 5" xfId="69" xr:uid="{00000000-0005-0000-0000-000018000000}"/>
    <cellStyle name="Hyperlink 2" xfId="95" xr:uid="{E02F662D-E832-434C-A026-F764232A9DE5}"/>
    <cellStyle name="MLComma0" xfId="93" xr:uid="{00000000-0005-0000-0000-00001A000000}"/>
    <cellStyle name="Normal" xfId="0" builtinId="0"/>
    <cellStyle name="Normal 10" xfId="44" xr:uid="{00000000-0005-0000-0000-00001B000000}"/>
    <cellStyle name="Normal 11" xfId="53" xr:uid="{00000000-0005-0000-0000-00001C000000}"/>
    <cellStyle name="Normal 2" xfId="5" xr:uid="{00000000-0005-0000-0000-00001D000000}"/>
    <cellStyle name="Normal 2 2" xfId="6" xr:uid="{00000000-0005-0000-0000-00001E000000}"/>
    <cellStyle name="Normal 2 2 2" xfId="70" xr:uid="{00000000-0005-0000-0000-00001F000000}"/>
    <cellStyle name="Normal 2 3" xfId="14" xr:uid="{00000000-0005-0000-0000-000020000000}"/>
    <cellStyle name="Normal 2 3 2" xfId="71" xr:uid="{00000000-0005-0000-0000-000021000000}"/>
    <cellStyle name="Normal 2 3 3" xfId="72" xr:uid="{00000000-0005-0000-0000-000022000000}"/>
    <cellStyle name="Normal 2 4" xfId="15" xr:uid="{00000000-0005-0000-0000-000023000000}"/>
    <cellStyle name="Normal 2 5" xfId="16" xr:uid="{00000000-0005-0000-0000-000024000000}"/>
    <cellStyle name="Normal 2 6" xfId="73" xr:uid="{00000000-0005-0000-0000-000025000000}"/>
    <cellStyle name="Normal 2 7" xfId="74" xr:uid="{00000000-0005-0000-0000-000026000000}"/>
    <cellStyle name="Normal 2_BOOK DIVISIONAL DATA BASE" xfId="7" xr:uid="{00000000-0005-0000-0000-000027000000}"/>
    <cellStyle name="Normal 3" xfId="11" xr:uid="{00000000-0005-0000-0000-000028000000}"/>
    <cellStyle name="Normal 3 10" xfId="17" xr:uid="{00000000-0005-0000-0000-000029000000}"/>
    <cellStyle name="Normal 3 11" xfId="18" xr:uid="{00000000-0005-0000-0000-00002A000000}"/>
    <cellStyle name="Normal 3 12" xfId="19" xr:uid="{00000000-0005-0000-0000-00002B000000}"/>
    <cellStyle name="Normal 3 13" xfId="20" xr:uid="{00000000-0005-0000-0000-00002C000000}"/>
    <cellStyle name="Normal 3 14" xfId="21" xr:uid="{00000000-0005-0000-0000-00002D000000}"/>
    <cellStyle name="Normal 3 2" xfId="22" xr:uid="{00000000-0005-0000-0000-00002E000000}"/>
    <cellStyle name="Normal 3 3" xfId="23" xr:uid="{00000000-0005-0000-0000-00002F000000}"/>
    <cellStyle name="Normal 3 3 2" xfId="75" xr:uid="{00000000-0005-0000-0000-000030000000}"/>
    <cellStyle name="Normal 3 3 2 2" xfId="76" xr:uid="{00000000-0005-0000-0000-000031000000}"/>
    <cellStyle name="Normal 3 3 3" xfId="77" xr:uid="{00000000-0005-0000-0000-000032000000}"/>
    <cellStyle name="Normal 3 4" xfId="24" xr:uid="{00000000-0005-0000-0000-000033000000}"/>
    <cellStyle name="Normal 3 4 2" xfId="78" xr:uid="{00000000-0005-0000-0000-000034000000}"/>
    <cellStyle name="Normal 3 5" xfId="25" xr:uid="{00000000-0005-0000-0000-000035000000}"/>
    <cellStyle name="Normal 3 6" xfId="26" xr:uid="{00000000-0005-0000-0000-000036000000}"/>
    <cellStyle name="Normal 3 7" xfId="27" xr:uid="{00000000-0005-0000-0000-000037000000}"/>
    <cellStyle name="Normal 3 8" xfId="28" xr:uid="{00000000-0005-0000-0000-000038000000}"/>
    <cellStyle name="Normal 3 9" xfId="29" xr:uid="{00000000-0005-0000-0000-000039000000}"/>
    <cellStyle name="Normal 4" xfId="30" xr:uid="{00000000-0005-0000-0000-00003A000000}"/>
    <cellStyle name="Normal 4 2" xfId="79" xr:uid="{00000000-0005-0000-0000-00003B000000}"/>
    <cellStyle name="Normal 4 2 2" xfId="80" xr:uid="{00000000-0005-0000-0000-00003C000000}"/>
    <cellStyle name="Normal 4 2 2 2" xfId="81" xr:uid="{00000000-0005-0000-0000-00003D000000}"/>
    <cellStyle name="Normal 4 2 3" xfId="82" xr:uid="{00000000-0005-0000-0000-00003E000000}"/>
    <cellStyle name="Normal 4 3" xfId="83" xr:uid="{00000000-0005-0000-0000-00003F000000}"/>
    <cellStyle name="Normal 4 3 2" xfId="84" xr:uid="{00000000-0005-0000-0000-000040000000}"/>
    <cellStyle name="Normal 4 4" xfId="85" xr:uid="{00000000-0005-0000-0000-000041000000}"/>
    <cellStyle name="Normal 5" xfId="45" xr:uid="{00000000-0005-0000-0000-000042000000}"/>
    <cellStyle name="Normal 5 2" xfId="86" xr:uid="{00000000-0005-0000-0000-000043000000}"/>
    <cellStyle name="Normal 5 2 2" xfId="87" xr:uid="{00000000-0005-0000-0000-000044000000}"/>
    <cellStyle name="Normal 5 3" xfId="88" xr:uid="{00000000-0005-0000-0000-000045000000}"/>
    <cellStyle name="Normal 6" xfId="46" xr:uid="{00000000-0005-0000-0000-000046000000}"/>
    <cellStyle name="Normal 6 2" xfId="89" xr:uid="{00000000-0005-0000-0000-000047000000}"/>
    <cellStyle name="Normal 6 2 2" xfId="90" xr:uid="{00000000-0005-0000-0000-000048000000}"/>
    <cellStyle name="Normal 6 3" xfId="91" xr:uid="{00000000-0005-0000-0000-000049000000}"/>
    <cellStyle name="Normal 7" xfId="47" xr:uid="{00000000-0005-0000-0000-00004A000000}"/>
    <cellStyle name="Normal 8" xfId="48" xr:uid="{00000000-0005-0000-0000-00004B000000}"/>
    <cellStyle name="Normal 9" xfId="49" xr:uid="{00000000-0005-0000-0000-00004C000000}"/>
    <cellStyle name="Normale 2" xfId="31" xr:uid="{00000000-0005-0000-0000-00004E000000}"/>
    <cellStyle name="Normale 2 2" xfId="32" xr:uid="{00000000-0005-0000-0000-00004F000000}"/>
    <cellStyle name="Normale 2 2 2" xfId="92" xr:uid="{00000000-0005-0000-0000-000050000000}"/>
    <cellStyle name="Normale 2 3" xfId="33" xr:uid="{00000000-0005-0000-0000-000051000000}"/>
    <cellStyle name="Normale 3" xfId="34" xr:uid="{00000000-0005-0000-0000-000052000000}"/>
    <cellStyle name="Normale 3 2" xfId="35" xr:uid="{00000000-0005-0000-0000-000053000000}"/>
    <cellStyle name="Normale 4" xfId="36" xr:uid="{00000000-0005-0000-0000-000054000000}"/>
    <cellStyle name="Normale 5" xfId="37" xr:uid="{00000000-0005-0000-0000-000055000000}"/>
    <cellStyle name="Normale 6" xfId="38" xr:uid="{00000000-0005-0000-0000-000056000000}"/>
    <cellStyle name="Normale 6 2" xfId="51" xr:uid="{00000000-0005-0000-0000-000057000000}"/>
    <cellStyle name="Percent" xfId="8" builtinId="5"/>
    <cellStyle name="Percent 2" xfId="9" xr:uid="{00000000-0005-0000-0000-000058000000}"/>
    <cellStyle name="Percent 2 2" xfId="10" xr:uid="{00000000-0005-0000-0000-000059000000}"/>
    <cellStyle name="Percent 3" xfId="50" xr:uid="{00000000-0005-0000-0000-00005A000000}"/>
    <cellStyle name="Percentuale 2" xfId="39" xr:uid="{00000000-0005-0000-0000-00005C000000}"/>
    <cellStyle name="Percentuale 2 2" xfId="52" xr:uid="{00000000-0005-0000-0000-00005D000000}"/>
    <cellStyle name="voci" xfId="40" xr:uid="{00000000-0005-0000-0000-00005E000000}"/>
  </cellStyles>
  <dxfs count="0"/>
  <tableStyles count="1" defaultTableStyle="TableStyleMedium9" defaultPivotStyle="PivotStyleLight16">
    <tableStyle name="Invisible" pivot="0" table="0" count="0" xr9:uid="{5BF86FC6-B07E-41F8-9213-1F4CD502C1C7}"/>
  </tableStyles>
  <colors>
    <mruColors>
      <color rgb="FFF2F2F2"/>
      <color rgb="FFE2001A"/>
      <color rgb="FFAA1C0D"/>
      <color rgb="FFFFFFCC"/>
      <color rgb="FFEA5C4D"/>
      <color rgb="FFFEFEFE"/>
      <color rgb="FFE1061C"/>
      <color rgb="FFC0E4ED"/>
      <color rgb="FFC0C0C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1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2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2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Index!A1"/></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dex!A1"/></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20200</xdr:colOff>
      <xdr:row>55</xdr:row>
      <xdr:rowOff>86591</xdr:rowOff>
    </xdr:to>
    <xdr:pic>
      <xdr:nvPicPr>
        <xdr:cNvPr id="6" name="Picture 5">
          <a:extLst>
            <a:ext uri="{FF2B5EF4-FFF2-40B4-BE49-F238E27FC236}">
              <a16:creationId xmlns:a16="http://schemas.microsoft.com/office/drawing/2014/main" id="{A29B0EB1-685F-27AD-1E99-701E3D81DEE2}"/>
            </a:ext>
          </a:extLst>
        </xdr:cNvPr>
        <xdr:cNvPicPr>
          <a:picLocks noChangeAspect="1"/>
        </xdr:cNvPicPr>
      </xdr:nvPicPr>
      <xdr:blipFill>
        <a:blip xmlns:r="http://schemas.openxmlformats.org/officeDocument/2006/relationships" r:embed="rId1"/>
        <a:stretch>
          <a:fillRect/>
        </a:stretch>
      </xdr:blipFill>
      <xdr:spPr>
        <a:xfrm>
          <a:off x="0" y="0"/>
          <a:ext cx="16628336" cy="9351818"/>
        </a:xfrm>
        <a:prstGeom prst="rect">
          <a:avLst/>
        </a:prstGeom>
      </xdr:spPr>
    </xdr:pic>
    <xdr:clientData/>
  </xdr:twoCellAnchor>
  <xdr:twoCellAnchor>
    <xdr:from>
      <xdr:col>0</xdr:col>
      <xdr:colOff>1091046</xdr:colOff>
      <xdr:row>33</xdr:row>
      <xdr:rowOff>103912</xdr:rowOff>
    </xdr:from>
    <xdr:to>
      <xdr:col>17</xdr:col>
      <xdr:colOff>288704</xdr:colOff>
      <xdr:row>39</xdr:row>
      <xdr:rowOff>12487</xdr:rowOff>
    </xdr:to>
    <xdr:sp macro="" textlink="">
      <xdr:nvSpPr>
        <xdr:cNvPr id="4" name="CasellaDiTesto 19">
          <a:extLst>
            <a:ext uri="{FF2B5EF4-FFF2-40B4-BE49-F238E27FC236}">
              <a16:creationId xmlns:a16="http://schemas.microsoft.com/office/drawing/2014/main" id="{00000000-0008-0000-0100-000004000000}"/>
            </a:ext>
          </a:extLst>
        </xdr:cNvPr>
        <xdr:cNvSpPr txBox="1"/>
      </xdr:nvSpPr>
      <xdr:spPr>
        <a:xfrm>
          <a:off x="1091046" y="5628412"/>
          <a:ext cx="10766203" cy="843757"/>
        </a:xfrm>
        <a:prstGeom prst="rect">
          <a:avLst/>
        </a:prstGeom>
        <a:noFill/>
        <a:effectLst>
          <a:outerShdw blurRad="50800" dist="38100" dir="2700000" algn="tl" rotWithShape="0">
            <a:prstClr val="black">
              <a:alpha val="40000"/>
            </a:prstClr>
          </a:outerShdw>
        </a:effectLst>
      </xdr:spPr>
      <xdr:txBody>
        <a:bodyPr wrap="square" lIns="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GB" sz="4800" b="1">
              <a:solidFill>
                <a:schemeClr val="bg1"/>
              </a:solidFill>
            </a:rPr>
            <a:t>Divisional Database</a:t>
          </a:r>
          <a:endParaRPr lang="en-GB" sz="4800">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108857</xdr:colOff>
      <xdr:row>2</xdr:row>
      <xdr:rowOff>1</xdr:rowOff>
    </xdr:from>
    <xdr:to>
      <xdr:col>2</xdr:col>
      <xdr:colOff>264874</xdr:colOff>
      <xdr:row>5</xdr:row>
      <xdr:rowOff>175607</xdr:rowOff>
    </xdr:to>
    <xdr:grpSp>
      <xdr:nvGrpSpPr>
        <xdr:cNvPr id="10" name="Group 9">
          <a:extLst>
            <a:ext uri="{FF2B5EF4-FFF2-40B4-BE49-F238E27FC236}">
              <a16:creationId xmlns:a16="http://schemas.microsoft.com/office/drawing/2014/main" id="{00000000-0008-0000-0A00-00000A000000}"/>
            </a:ext>
          </a:extLst>
        </xdr:cNvPr>
        <xdr:cNvGrpSpPr/>
      </xdr:nvGrpSpPr>
      <xdr:grpSpPr>
        <a:xfrm>
          <a:off x="176092" y="381001"/>
          <a:ext cx="3540194" cy="64625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B00-00000A000000}"/>
            </a:ext>
          </a:extLst>
        </xdr:cNvPr>
        <xdr:cNvGrpSpPr/>
      </xdr:nvGrpSpPr>
      <xdr:grpSpPr>
        <a:xfrm>
          <a:off x="67235" y="381000"/>
          <a:ext cx="3544195" cy="62464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B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B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B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B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B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B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C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C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C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C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C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C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C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C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0D00-00000A000000}"/>
            </a:ext>
          </a:extLst>
        </xdr:cNvPr>
        <xdr:cNvGrpSpPr/>
      </xdr:nvGrpSpPr>
      <xdr:grpSpPr>
        <a:xfrm>
          <a:off x="71438" y="381000"/>
          <a:ext cx="3544195" cy="63178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D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D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D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D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D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D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D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E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E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E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E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E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E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E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E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0F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F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F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F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F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F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0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0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0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0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0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0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0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1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1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1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1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1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1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1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1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200-00000A000000}"/>
            </a:ext>
          </a:extLst>
        </xdr:cNvPr>
        <xdr:cNvGrpSpPr/>
      </xdr:nvGrpSpPr>
      <xdr:grpSpPr>
        <a:xfrm>
          <a:off x="66261" y="381000"/>
          <a:ext cx="3539322" cy="62561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2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2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2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2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2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2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2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164891</xdr:colOff>
      <xdr:row>5</xdr:row>
      <xdr:rowOff>119403</xdr:rowOff>
    </xdr:to>
    <xdr:grpSp>
      <xdr:nvGrpSpPr>
        <xdr:cNvPr id="10" name="Group 9">
          <a:extLst>
            <a:ext uri="{FF2B5EF4-FFF2-40B4-BE49-F238E27FC236}">
              <a16:creationId xmlns:a16="http://schemas.microsoft.com/office/drawing/2014/main" id="{00000000-0008-0000-1300-00000A000000}"/>
            </a:ext>
          </a:extLst>
        </xdr:cNvPr>
        <xdr:cNvGrpSpPr/>
      </xdr:nvGrpSpPr>
      <xdr:grpSpPr>
        <a:xfrm>
          <a:off x="71438" y="381000"/>
          <a:ext cx="3546266" cy="63137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3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3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3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3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3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3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3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5</xdr:col>
      <xdr:colOff>16470</xdr:colOff>
      <xdr:row>1</xdr:row>
      <xdr:rowOff>209550</xdr:rowOff>
    </xdr:to>
    <xdr:pic>
      <xdr:nvPicPr>
        <xdr:cNvPr id="19" name="Immagine 11">
          <a:extLst>
            <a:ext uri="{FF2B5EF4-FFF2-40B4-BE49-F238E27FC236}">
              <a16:creationId xmlns:a16="http://schemas.microsoft.com/office/drawing/2014/main" id="{00000000-0008-0000-0200-00001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19075" y="0"/>
          <a:ext cx="6322020" cy="495300"/>
        </a:xfrm>
        <a:prstGeom prst="rect">
          <a:avLst/>
        </a:prstGeom>
      </xdr:spPr>
    </xdr:pic>
    <xdr:clientData/>
  </xdr:twoCellAnchor>
  <xdr:oneCellAnchor>
    <xdr:from>
      <xdr:col>2</xdr:col>
      <xdr:colOff>1172401</xdr:colOff>
      <xdr:row>0</xdr:row>
      <xdr:rowOff>74543</xdr:rowOff>
    </xdr:from>
    <xdr:ext cx="2939394" cy="346249"/>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1601026" y="74543"/>
          <a:ext cx="2939394" cy="3462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800" b="1">
              <a:solidFill>
                <a:schemeClr val="bg1"/>
              </a:solidFill>
              <a:latin typeface="UniCredit" panose="02000506040000020004" pitchFamily="2" charset="0"/>
            </a:rPr>
            <a:t>4th quarter - FY 2023 results</a:t>
          </a:r>
        </a:p>
      </xdr:txBody>
    </xdr:sp>
    <xdr:clientData/>
  </xdr:oneCellAnchor>
  <xdr:twoCellAnchor>
    <xdr:from>
      <xdr:col>2</xdr:col>
      <xdr:colOff>77127</xdr:colOff>
      <xdr:row>3</xdr:row>
      <xdr:rowOff>168663</xdr:rowOff>
    </xdr:from>
    <xdr:to>
      <xdr:col>2</xdr:col>
      <xdr:colOff>149127</xdr:colOff>
      <xdr:row>3</xdr:row>
      <xdr:rowOff>240663</xdr:rowOff>
    </xdr:to>
    <xdr:sp macro="" textlink="">
      <xdr:nvSpPr>
        <xdr:cNvPr id="21" name="Oval 20">
          <a:extLst>
            <a:ext uri="{FF2B5EF4-FFF2-40B4-BE49-F238E27FC236}">
              <a16:creationId xmlns:a16="http://schemas.microsoft.com/office/drawing/2014/main" id="{00000000-0008-0000-0200-000015000000}"/>
            </a:ext>
          </a:extLst>
        </xdr:cNvPr>
        <xdr:cNvSpPr/>
      </xdr:nvSpPr>
      <xdr:spPr>
        <a:xfrm>
          <a:off x="515277" y="959238"/>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4</xdr:row>
      <xdr:rowOff>169062</xdr:rowOff>
    </xdr:from>
    <xdr:to>
      <xdr:col>2</xdr:col>
      <xdr:colOff>149127</xdr:colOff>
      <xdr:row>4</xdr:row>
      <xdr:rowOff>241062</xdr:rowOff>
    </xdr:to>
    <xdr:sp macro="" textlink="">
      <xdr:nvSpPr>
        <xdr:cNvPr id="22" name="Oval 21">
          <a:extLst>
            <a:ext uri="{FF2B5EF4-FFF2-40B4-BE49-F238E27FC236}">
              <a16:creationId xmlns:a16="http://schemas.microsoft.com/office/drawing/2014/main" id="{00000000-0008-0000-0200-000016000000}"/>
            </a:ext>
          </a:extLst>
        </xdr:cNvPr>
        <xdr:cNvSpPr/>
      </xdr:nvSpPr>
      <xdr:spPr>
        <a:xfrm>
          <a:off x="515277" y="121681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5</xdr:row>
      <xdr:rowOff>169460</xdr:rowOff>
    </xdr:from>
    <xdr:to>
      <xdr:col>2</xdr:col>
      <xdr:colOff>149127</xdr:colOff>
      <xdr:row>5</xdr:row>
      <xdr:rowOff>241460</xdr:rowOff>
    </xdr:to>
    <xdr:sp macro="" textlink="">
      <xdr:nvSpPr>
        <xdr:cNvPr id="23" name="Oval 22">
          <a:extLst>
            <a:ext uri="{FF2B5EF4-FFF2-40B4-BE49-F238E27FC236}">
              <a16:creationId xmlns:a16="http://schemas.microsoft.com/office/drawing/2014/main" id="{00000000-0008-0000-0200-000017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7</xdr:row>
      <xdr:rowOff>169859</xdr:rowOff>
    </xdr:from>
    <xdr:to>
      <xdr:col>2</xdr:col>
      <xdr:colOff>149127</xdr:colOff>
      <xdr:row>7</xdr:row>
      <xdr:rowOff>241859</xdr:rowOff>
    </xdr:to>
    <xdr:sp macro="" textlink="">
      <xdr:nvSpPr>
        <xdr:cNvPr id="24" name="Oval 23">
          <a:extLst>
            <a:ext uri="{FF2B5EF4-FFF2-40B4-BE49-F238E27FC236}">
              <a16:creationId xmlns:a16="http://schemas.microsoft.com/office/drawing/2014/main" id="{00000000-0008-0000-0200-000018000000}"/>
            </a:ext>
          </a:extLst>
        </xdr:cNvPr>
        <xdr:cNvSpPr/>
      </xdr:nvSpPr>
      <xdr:spPr>
        <a:xfrm>
          <a:off x="515277" y="173195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8</xdr:row>
      <xdr:rowOff>171055</xdr:rowOff>
    </xdr:from>
    <xdr:to>
      <xdr:col>2</xdr:col>
      <xdr:colOff>149127</xdr:colOff>
      <xdr:row>8</xdr:row>
      <xdr:rowOff>243055</xdr:rowOff>
    </xdr:to>
    <xdr:sp macro="" textlink="">
      <xdr:nvSpPr>
        <xdr:cNvPr id="27" name="Oval 26">
          <a:extLst>
            <a:ext uri="{FF2B5EF4-FFF2-40B4-BE49-F238E27FC236}">
              <a16:creationId xmlns:a16="http://schemas.microsoft.com/office/drawing/2014/main" id="{00000000-0008-0000-0200-00001B000000}"/>
            </a:ext>
          </a:extLst>
        </xdr:cNvPr>
        <xdr:cNvSpPr/>
      </xdr:nvSpPr>
      <xdr:spPr>
        <a:xfrm>
          <a:off x="515277" y="250468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9</xdr:row>
      <xdr:rowOff>171450</xdr:rowOff>
    </xdr:from>
    <xdr:to>
      <xdr:col>2</xdr:col>
      <xdr:colOff>149127</xdr:colOff>
      <xdr:row>9</xdr:row>
      <xdr:rowOff>243450</xdr:rowOff>
    </xdr:to>
    <xdr:sp macro="" textlink="">
      <xdr:nvSpPr>
        <xdr:cNvPr id="28" name="Oval 27">
          <a:extLst>
            <a:ext uri="{FF2B5EF4-FFF2-40B4-BE49-F238E27FC236}">
              <a16:creationId xmlns:a16="http://schemas.microsoft.com/office/drawing/2014/main" id="{00000000-0008-0000-0200-00001C000000}"/>
            </a:ext>
          </a:extLst>
        </xdr:cNvPr>
        <xdr:cNvSpPr/>
      </xdr:nvSpPr>
      <xdr:spPr>
        <a:xfrm>
          <a:off x="515277" y="2762250"/>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12</xdr:row>
      <xdr:rowOff>172380</xdr:rowOff>
    </xdr:from>
    <xdr:to>
      <xdr:col>2</xdr:col>
      <xdr:colOff>149127</xdr:colOff>
      <xdr:row>12</xdr:row>
      <xdr:rowOff>244380</xdr:rowOff>
    </xdr:to>
    <xdr:sp macro="" textlink="">
      <xdr:nvSpPr>
        <xdr:cNvPr id="29" name="Oval 28">
          <a:extLst>
            <a:ext uri="{FF2B5EF4-FFF2-40B4-BE49-F238E27FC236}">
              <a16:creationId xmlns:a16="http://schemas.microsoft.com/office/drawing/2014/main" id="{00000000-0008-0000-0200-00001D000000}"/>
            </a:ext>
          </a:extLst>
        </xdr:cNvPr>
        <xdr:cNvSpPr/>
      </xdr:nvSpPr>
      <xdr:spPr>
        <a:xfrm>
          <a:off x="515277" y="353470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13</xdr:row>
      <xdr:rowOff>172779</xdr:rowOff>
    </xdr:from>
    <xdr:to>
      <xdr:col>2</xdr:col>
      <xdr:colOff>149127</xdr:colOff>
      <xdr:row>13</xdr:row>
      <xdr:rowOff>244779</xdr:rowOff>
    </xdr:to>
    <xdr:sp macro="" textlink="">
      <xdr:nvSpPr>
        <xdr:cNvPr id="30" name="Oval 29">
          <a:extLst>
            <a:ext uri="{FF2B5EF4-FFF2-40B4-BE49-F238E27FC236}">
              <a16:creationId xmlns:a16="http://schemas.microsoft.com/office/drawing/2014/main" id="{00000000-0008-0000-0200-00001E000000}"/>
            </a:ext>
          </a:extLst>
        </xdr:cNvPr>
        <xdr:cNvSpPr/>
      </xdr:nvSpPr>
      <xdr:spPr>
        <a:xfrm>
          <a:off x="515277" y="3792279"/>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14</xdr:row>
      <xdr:rowOff>173177</xdr:rowOff>
    </xdr:from>
    <xdr:to>
      <xdr:col>2</xdr:col>
      <xdr:colOff>149127</xdr:colOff>
      <xdr:row>14</xdr:row>
      <xdr:rowOff>245177</xdr:rowOff>
    </xdr:to>
    <xdr:sp macro="" textlink="">
      <xdr:nvSpPr>
        <xdr:cNvPr id="31" name="Oval 30">
          <a:extLst>
            <a:ext uri="{FF2B5EF4-FFF2-40B4-BE49-F238E27FC236}">
              <a16:creationId xmlns:a16="http://schemas.microsoft.com/office/drawing/2014/main" id="{00000000-0008-0000-0200-00001F000000}"/>
            </a:ext>
          </a:extLst>
        </xdr:cNvPr>
        <xdr:cNvSpPr/>
      </xdr:nvSpPr>
      <xdr:spPr>
        <a:xfrm>
          <a:off x="515277" y="404985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15</xdr:row>
      <xdr:rowOff>173576</xdr:rowOff>
    </xdr:from>
    <xdr:to>
      <xdr:col>2</xdr:col>
      <xdr:colOff>149127</xdr:colOff>
      <xdr:row>15</xdr:row>
      <xdr:rowOff>245576</xdr:rowOff>
    </xdr:to>
    <xdr:sp macro="" textlink="">
      <xdr:nvSpPr>
        <xdr:cNvPr id="32" name="Oval 31">
          <a:extLst>
            <a:ext uri="{FF2B5EF4-FFF2-40B4-BE49-F238E27FC236}">
              <a16:creationId xmlns:a16="http://schemas.microsoft.com/office/drawing/2014/main" id="{00000000-0008-0000-0200-000020000000}"/>
            </a:ext>
          </a:extLst>
        </xdr:cNvPr>
        <xdr:cNvSpPr/>
      </xdr:nvSpPr>
      <xdr:spPr>
        <a:xfrm>
          <a:off x="515277" y="430742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237225</xdr:colOff>
      <xdr:row>16</xdr:row>
      <xdr:rowOff>155397</xdr:rowOff>
    </xdr:from>
    <xdr:to>
      <xdr:col>2</xdr:col>
      <xdr:colOff>309225</xdr:colOff>
      <xdr:row>16</xdr:row>
      <xdr:rowOff>227397</xdr:rowOff>
    </xdr:to>
    <xdr:sp macro="" textlink="">
      <xdr:nvSpPr>
        <xdr:cNvPr id="33" name="Oval 32">
          <a:extLst>
            <a:ext uri="{FF2B5EF4-FFF2-40B4-BE49-F238E27FC236}">
              <a16:creationId xmlns:a16="http://schemas.microsoft.com/office/drawing/2014/main" id="{00000000-0008-0000-0200-000021000000}"/>
            </a:ext>
          </a:extLst>
        </xdr:cNvPr>
        <xdr:cNvSpPr/>
      </xdr:nvSpPr>
      <xdr:spPr>
        <a:xfrm>
          <a:off x="675375" y="4546422"/>
          <a:ext cx="72000" cy="72000"/>
        </a:xfrm>
        <a:prstGeom prst="ellipse">
          <a:avLst/>
        </a:prstGeom>
        <a:solidFill>
          <a:schemeClr val="bg1">
            <a:lumMod val="50000"/>
          </a:schemeClr>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18</xdr:row>
      <xdr:rowOff>174373</xdr:rowOff>
    </xdr:from>
    <xdr:to>
      <xdr:col>2</xdr:col>
      <xdr:colOff>149127</xdr:colOff>
      <xdr:row>18</xdr:row>
      <xdr:rowOff>246373</xdr:rowOff>
    </xdr:to>
    <xdr:sp macro="" textlink="">
      <xdr:nvSpPr>
        <xdr:cNvPr id="34" name="Oval 33">
          <a:extLst>
            <a:ext uri="{FF2B5EF4-FFF2-40B4-BE49-F238E27FC236}">
              <a16:creationId xmlns:a16="http://schemas.microsoft.com/office/drawing/2014/main" id="{00000000-0008-0000-0200-000022000000}"/>
            </a:ext>
          </a:extLst>
        </xdr:cNvPr>
        <xdr:cNvSpPr/>
      </xdr:nvSpPr>
      <xdr:spPr>
        <a:xfrm>
          <a:off x="515277" y="4822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19</xdr:row>
      <xdr:rowOff>198979</xdr:rowOff>
    </xdr:from>
    <xdr:to>
      <xdr:col>2</xdr:col>
      <xdr:colOff>149127</xdr:colOff>
      <xdr:row>19</xdr:row>
      <xdr:rowOff>270979</xdr:rowOff>
    </xdr:to>
    <xdr:sp macro="" textlink="">
      <xdr:nvSpPr>
        <xdr:cNvPr id="36" name="Oval 35">
          <a:extLst>
            <a:ext uri="{FF2B5EF4-FFF2-40B4-BE49-F238E27FC236}">
              <a16:creationId xmlns:a16="http://schemas.microsoft.com/office/drawing/2014/main" id="{00000000-0008-0000-0200-000024000000}"/>
            </a:ext>
          </a:extLst>
        </xdr:cNvPr>
        <xdr:cNvSpPr/>
      </xdr:nvSpPr>
      <xdr:spPr>
        <a:xfrm>
          <a:off x="505752" y="571157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20</xdr:row>
      <xdr:rowOff>161228</xdr:rowOff>
    </xdr:from>
    <xdr:to>
      <xdr:col>2</xdr:col>
      <xdr:colOff>149127</xdr:colOff>
      <xdr:row>20</xdr:row>
      <xdr:rowOff>233228</xdr:rowOff>
    </xdr:to>
    <xdr:sp macro="" textlink="">
      <xdr:nvSpPr>
        <xdr:cNvPr id="37" name="Oval 36">
          <a:extLst>
            <a:ext uri="{FF2B5EF4-FFF2-40B4-BE49-F238E27FC236}">
              <a16:creationId xmlns:a16="http://schemas.microsoft.com/office/drawing/2014/main" id="{00000000-0008-0000-0200-000025000000}"/>
            </a:ext>
          </a:extLst>
        </xdr:cNvPr>
        <xdr:cNvSpPr/>
      </xdr:nvSpPr>
      <xdr:spPr>
        <a:xfrm>
          <a:off x="515277" y="5580953"/>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86652</xdr:colOff>
      <xdr:row>19</xdr:row>
      <xdr:rowOff>0</xdr:rowOff>
    </xdr:from>
    <xdr:to>
      <xdr:col>2</xdr:col>
      <xdr:colOff>158652</xdr:colOff>
      <xdr:row>19</xdr:row>
      <xdr:rowOff>0</xdr:rowOff>
    </xdr:to>
    <xdr:sp macro="" textlink="">
      <xdr:nvSpPr>
        <xdr:cNvPr id="39" name="Oval 38">
          <a:extLst>
            <a:ext uri="{FF2B5EF4-FFF2-40B4-BE49-F238E27FC236}">
              <a16:creationId xmlns:a16="http://schemas.microsoft.com/office/drawing/2014/main" id="{00000000-0008-0000-0200-000027000000}"/>
            </a:ext>
          </a:extLst>
        </xdr:cNvPr>
        <xdr:cNvSpPr/>
      </xdr:nvSpPr>
      <xdr:spPr>
        <a:xfrm>
          <a:off x="515277" y="5413522"/>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17</xdr:row>
      <xdr:rowOff>135476</xdr:rowOff>
    </xdr:from>
    <xdr:to>
      <xdr:col>2</xdr:col>
      <xdr:colOff>149127</xdr:colOff>
      <xdr:row>17</xdr:row>
      <xdr:rowOff>207476</xdr:rowOff>
    </xdr:to>
    <xdr:sp macro="" textlink="">
      <xdr:nvSpPr>
        <xdr:cNvPr id="38" name="Oval 37">
          <a:extLst>
            <a:ext uri="{FF2B5EF4-FFF2-40B4-BE49-F238E27FC236}">
              <a16:creationId xmlns:a16="http://schemas.microsoft.com/office/drawing/2014/main" id="{00000000-0008-0000-0200-000026000000}"/>
            </a:ext>
          </a:extLst>
        </xdr:cNvPr>
        <xdr:cNvSpPr/>
      </xdr:nvSpPr>
      <xdr:spPr>
        <a:xfrm>
          <a:off x="515277" y="4783676"/>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77127</xdr:colOff>
      <xdr:row>6</xdr:row>
      <xdr:rowOff>169460</xdr:rowOff>
    </xdr:from>
    <xdr:to>
      <xdr:col>2</xdr:col>
      <xdr:colOff>149127</xdr:colOff>
      <xdr:row>6</xdr:row>
      <xdr:rowOff>241460</xdr:rowOff>
    </xdr:to>
    <xdr:sp macro="" textlink="">
      <xdr:nvSpPr>
        <xdr:cNvPr id="40" name="Oval 39">
          <a:extLst>
            <a:ext uri="{FF2B5EF4-FFF2-40B4-BE49-F238E27FC236}">
              <a16:creationId xmlns:a16="http://schemas.microsoft.com/office/drawing/2014/main" id="{00000000-0008-0000-0200-000028000000}"/>
            </a:ext>
          </a:extLst>
        </xdr:cNvPr>
        <xdr:cNvSpPr/>
      </xdr:nvSpPr>
      <xdr:spPr>
        <a:xfrm>
          <a:off x="515277" y="1474385"/>
          <a:ext cx="72000" cy="72000"/>
        </a:xfrm>
        <a:prstGeom prst="ellipse">
          <a:avLst/>
        </a:prstGeom>
        <a:solidFill>
          <a:srgbClr val="AA1C0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4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160018</xdr:colOff>
      <xdr:row>5</xdr:row>
      <xdr:rowOff>120377</xdr:rowOff>
    </xdr:to>
    <xdr:grpSp>
      <xdr:nvGrpSpPr>
        <xdr:cNvPr id="10" name="Group 9">
          <a:extLst>
            <a:ext uri="{FF2B5EF4-FFF2-40B4-BE49-F238E27FC236}">
              <a16:creationId xmlns:a16="http://schemas.microsoft.com/office/drawing/2014/main" id="{00000000-0008-0000-1500-00000A000000}"/>
            </a:ext>
          </a:extLst>
        </xdr:cNvPr>
        <xdr:cNvGrpSpPr/>
      </xdr:nvGrpSpPr>
      <xdr:grpSpPr>
        <a:xfrm>
          <a:off x="71438" y="381000"/>
          <a:ext cx="3541393" cy="63234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5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167150</xdr:colOff>
      <xdr:row>5</xdr:row>
      <xdr:rowOff>122415</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71438" y="381000"/>
          <a:ext cx="3548525" cy="634384"/>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6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6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6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6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6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6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6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156017</xdr:colOff>
      <xdr:row>5</xdr:row>
      <xdr:rowOff>121178</xdr:rowOff>
    </xdr:to>
    <xdr:grpSp>
      <xdr:nvGrpSpPr>
        <xdr:cNvPr id="10" name="Group 9">
          <a:extLst>
            <a:ext uri="{FF2B5EF4-FFF2-40B4-BE49-F238E27FC236}">
              <a16:creationId xmlns:a16="http://schemas.microsoft.com/office/drawing/2014/main" id="{00000000-0008-0000-1700-00000A000000}"/>
            </a:ext>
          </a:extLst>
        </xdr:cNvPr>
        <xdr:cNvGrpSpPr/>
      </xdr:nvGrpSpPr>
      <xdr:grpSpPr>
        <a:xfrm>
          <a:off x="71438" y="381000"/>
          <a:ext cx="3537392" cy="63314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7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7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7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7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7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7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7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0</xdr:rowOff>
    </xdr:from>
    <xdr:to>
      <xdr:col>2</xdr:col>
      <xdr:colOff>162820</xdr:colOff>
      <xdr:row>5</xdr:row>
      <xdr:rowOff>119817</xdr:rowOff>
    </xdr:to>
    <xdr:grpSp>
      <xdr:nvGrpSpPr>
        <xdr:cNvPr id="10" name="Group 9">
          <a:extLst>
            <a:ext uri="{FF2B5EF4-FFF2-40B4-BE49-F238E27FC236}">
              <a16:creationId xmlns:a16="http://schemas.microsoft.com/office/drawing/2014/main" id="{00000000-0008-0000-1800-00000A000000}"/>
            </a:ext>
          </a:extLst>
        </xdr:cNvPr>
        <xdr:cNvGrpSpPr/>
      </xdr:nvGrpSpPr>
      <xdr:grpSpPr>
        <a:xfrm>
          <a:off x="71438" y="381000"/>
          <a:ext cx="3544195" cy="631786"/>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135968</xdr:rowOff>
    </xdr:to>
    <xdr:grpSp>
      <xdr:nvGrpSpPr>
        <xdr:cNvPr id="18" name="Group 17">
          <a:extLst>
            <a:ext uri="{FF2B5EF4-FFF2-40B4-BE49-F238E27FC236}">
              <a16:creationId xmlns:a16="http://schemas.microsoft.com/office/drawing/2014/main" id="{00000000-0008-0000-1900-000012000000}"/>
            </a:ext>
          </a:extLst>
        </xdr:cNvPr>
        <xdr:cNvGrpSpPr/>
      </xdr:nvGrpSpPr>
      <xdr:grpSpPr>
        <a:xfrm>
          <a:off x="66261" y="381000"/>
          <a:ext cx="3544195" cy="624642"/>
          <a:chOff x="499786" y="2103915"/>
          <a:chExt cx="3544195" cy="624641"/>
        </a:xfrm>
      </xdr:grpSpPr>
      <xdr:grpSp>
        <xdr:nvGrpSpPr>
          <xdr:cNvPr id="19" name="Group 18">
            <a:hlinkClick xmlns:r="http://schemas.openxmlformats.org/officeDocument/2006/relationships" r:id="rId1"/>
            <a:extLst>
              <a:ext uri="{FF2B5EF4-FFF2-40B4-BE49-F238E27FC236}">
                <a16:creationId xmlns:a16="http://schemas.microsoft.com/office/drawing/2014/main" id="{00000000-0008-0000-1900-000013000000}"/>
              </a:ext>
            </a:extLst>
          </xdr:cNvPr>
          <xdr:cNvGrpSpPr>
            <a:grpSpLocks noChangeAspect="1"/>
          </xdr:cNvGrpSpPr>
        </xdr:nvGrpSpPr>
        <xdr:grpSpPr>
          <a:xfrm>
            <a:off x="499786" y="2144574"/>
            <a:ext cx="437293" cy="556678"/>
            <a:chOff x="12409715" y="272142"/>
            <a:chExt cx="720000" cy="720000"/>
          </a:xfrm>
        </xdr:grpSpPr>
        <xdr:sp macro="" textlink="">
          <xdr:nvSpPr>
            <xdr:cNvPr id="24" name="Rettangolo con angoli arrotondati in diagonale 102">
              <a:extLst>
                <a:ext uri="{FF2B5EF4-FFF2-40B4-BE49-F238E27FC236}">
                  <a16:creationId xmlns:a16="http://schemas.microsoft.com/office/drawing/2014/main" id="{00000000-0008-0000-1900-00001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19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20" name="Group 19">
            <a:extLst>
              <a:ext uri="{FF2B5EF4-FFF2-40B4-BE49-F238E27FC236}">
                <a16:creationId xmlns:a16="http://schemas.microsoft.com/office/drawing/2014/main" id="{00000000-0008-0000-1900-000014000000}"/>
              </a:ext>
            </a:extLst>
          </xdr:cNvPr>
          <xdr:cNvGrpSpPr>
            <a:grpSpLocks noChangeAspect="1"/>
          </xdr:cNvGrpSpPr>
        </xdr:nvGrpSpPr>
        <xdr:grpSpPr>
          <a:xfrm>
            <a:off x="1343122" y="2103915"/>
            <a:ext cx="2700859" cy="624641"/>
            <a:chOff x="142875" y="107156"/>
            <a:chExt cx="4305300" cy="1008547"/>
          </a:xfrm>
        </xdr:grpSpPr>
        <xdr:pic>
          <xdr:nvPicPr>
            <xdr:cNvPr id="21" name="Immagine 12">
              <a:extLst>
                <a:ext uri="{FF2B5EF4-FFF2-40B4-BE49-F238E27FC236}">
                  <a16:creationId xmlns:a16="http://schemas.microsoft.com/office/drawing/2014/main" id="{00000000-0008-0000-1900-00001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22" name="CasellaDiTesto 13">
              <a:extLst>
                <a:ext uri="{FF2B5EF4-FFF2-40B4-BE49-F238E27FC236}">
                  <a16:creationId xmlns:a16="http://schemas.microsoft.com/office/drawing/2014/main" id="{00000000-0008-0000-1900-00001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3" name="Connettore 1 5">
              <a:extLst>
                <a:ext uri="{FF2B5EF4-FFF2-40B4-BE49-F238E27FC236}">
                  <a16:creationId xmlns:a16="http://schemas.microsoft.com/office/drawing/2014/main" id="{00000000-0008-0000-1900-00001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4</xdr:row>
      <xdr:rowOff>281742</xdr:rowOff>
    </xdr:to>
    <xdr:grpSp>
      <xdr:nvGrpSpPr>
        <xdr:cNvPr id="10" name="Group 9">
          <a:extLst>
            <a:ext uri="{FF2B5EF4-FFF2-40B4-BE49-F238E27FC236}">
              <a16:creationId xmlns:a16="http://schemas.microsoft.com/office/drawing/2014/main" id="{00000000-0008-0000-1A00-00000A000000}"/>
            </a:ext>
          </a:extLst>
        </xdr:cNvPr>
        <xdr:cNvGrpSpPr/>
      </xdr:nvGrpSpPr>
      <xdr:grpSpPr>
        <a:xfrm>
          <a:off x="71438" y="381000"/>
          <a:ext cx="3544195" cy="627023"/>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1A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1A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1A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1A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1A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1A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1A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96374</xdr:colOff>
      <xdr:row>1</xdr:row>
      <xdr:rowOff>86856</xdr:rowOff>
    </xdr:from>
    <xdr:to>
      <xdr:col>1</xdr:col>
      <xdr:colOff>3461275</xdr:colOff>
      <xdr:row>5</xdr:row>
      <xdr:rowOff>83968</xdr:rowOff>
    </xdr:to>
    <xdr:grpSp>
      <xdr:nvGrpSpPr>
        <xdr:cNvPr id="9" name="Group 8">
          <a:extLst>
            <a:ext uri="{FF2B5EF4-FFF2-40B4-BE49-F238E27FC236}">
              <a16:creationId xmlns:a16="http://schemas.microsoft.com/office/drawing/2014/main" id="{00000000-0008-0000-0300-000009000000}"/>
            </a:ext>
          </a:extLst>
        </xdr:cNvPr>
        <xdr:cNvGrpSpPr/>
      </xdr:nvGrpSpPr>
      <xdr:grpSpPr>
        <a:xfrm>
          <a:off x="96374" y="236535"/>
          <a:ext cx="3541794" cy="595826"/>
          <a:chOff x="499786" y="2103915"/>
          <a:chExt cx="3544195" cy="624641"/>
        </a:xfrm>
      </xdr:grpSpPr>
      <xdr:grpSp>
        <xdr:nvGrpSpPr>
          <xdr:cNvPr id="2" name="Group 1">
            <a:hlinkClick xmlns:r="http://schemas.openxmlformats.org/officeDocument/2006/relationships" r:id="rId1"/>
            <a:extLst>
              <a:ext uri="{FF2B5EF4-FFF2-40B4-BE49-F238E27FC236}">
                <a16:creationId xmlns:a16="http://schemas.microsoft.com/office/drawing/2014/main" id="{00000000-0008-0000-0300-000002000000}"/>
              </a:ext>
            </a:extLst>
          </xdr:cNvPr>
          <xdr:cNvGrpSpPr>
            <a:grpSpLocks noChangeAspect="1"/>
          </xdr:cNvGrpSpPr>
        </xdr:nvGrpSpPr>
        <xdr:grpSpPr>
          <a:xfrm>
            <a:off x="499786" y="2144574"/>
            <a:ext cx="437293" cy="556678"/>
            <a:chOff x="12409715" y="272142"/>
            <a:chExt cx="720000" cy="720000"/>
          </a:xfrm>
        </xdr:grpSpPr>
        <xdr:sp macro="" textlink="">
          <xdr:nvSpPr>
            <xdr:cNvPr id="3" name="Rettangolo con angoli arrotondati in diagonale 102">
              <a:extLst>
                <a:ext uri="{FF2B5EF4-FFF2-40B4-BE49-F238E27FC236}">
                  <a16:creationId xmlns:a16="http://schemas.microsoft.com/office/drawing/2014/main" id="{00000000-0008-0000-0300-000003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4" name="Freeform 9">
              <a:extLst>
                <a:ext uri="{FF2B5EF4-FFF2-40B4-BE49-F238E27FC236}">
                  <a16:creationId xmlns:a16="http://schemas.microsoft.com/office/drawing/2014/main" id="{00000000-0008-0000-0300-000004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5" name="Group 4">
            <a:extLst>
              <a:ext uri="{FF2B5EF4-FFF2-40B4-BE49-F238E27FC236}">
                <a16:creationId xmlns:a16="http://schemas.microsoft.com/office/drawing/2014/main" id="{00000000-0008-0000-0300-000005000000}"/>
              </a:ext>
            </a:extLst>
          </xdr:cNvPr>
          <xdr:cNvGrpSpPr>
            <a:grpSpLocks noChangeAspect="1"/>
          </xdr:cNvGrpSpPr>
        </xdr:nvGrpSpPr>
        <xdr:grpSpPr>
          <a:xfrm>
            <a:off x="1343122" y="2103915"/>
            <a:ext cx="2700859" cy="624641"/>
            <a:chOff x="142875" y="107156"/>
            <a:chExt cx="4305300" cy="1008547"/>
          </a:xfrm>
        </xdr:grpSpPr>
        <xdr:pic>
          <xdr:nvPicPr>
            <xdr:cNvPr id="6" name="Immagine 12">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7" name="CasellaDiTesto 13">
              <a:extLst>
                <a:ext uri="{FF2B5EF4-FFF2-40B4-BE49-F238E27FC236}">
                  <a16:creationId xmlns:a16="http://schemas.microsoft.com/office/drawing/2014/main" id="{00000000-0008-0000-0300-000007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8" name="Connettore 1 5">
              <a:extLst>
                <a:ext uri="{FF2B5EF4-FFF2-40B4-BE49-F238E27FC236}">
                  <a16:creationId xmlns:a16="http://schemas.microsoft.com/office/drawing/2014/main" id="{00000000-0008-0000-0300-000008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44824</xdr:colOff>
      <xdr:row>1</xdr:row>
      <xdr:rowOff>112059</xdr:rowOff>
    </xdr:from>
    <xdr:to>
      <xdr:col>1</xdr:col>
      <xdr:colOff>3521784</xdr:colOff>
      <xdr:row>4</xdr:row>
      <xdr:rowOff>198818</xdr:rowOff>
    </xdr:to>
    <xdr:grpSp>
      <xdr:nvGrpSpPr>
        <xdr:cNvPr id="10" name="Group 9">
          <a:extLst>
            <a:ext uri="{FF2B5EF4-FFF2-40B4-BE49-F238E27FC236}">
              <a16:creationId xmlns:a16="http://schemas.microsoft.com/office/drawing/2014/main" id="{00000000-0008-0000-0400-00000A000000}"/>
            </a:ext>
          </a:extLst>
        </xdr:cNvPr>
        <xdr:cNvGrpSpPr/>
      </xdr:nvGrpSpPr>
      <xdr:grpSpPr>
        <a:xfrm>
          <a:off x="44824" y="260226"/>
          <a:ext cx="3540460" cy="61592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4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4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4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4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4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4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4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5</xdr:row>
      <xdr:rowOff>53142</xdr:rowOff>
    </xdr:to>
    <xdr:grpSp>
      <xdr:nvGrpSpPr>
        <xdr:cNvPr id="10" name="Group 9">
          <a:extLst>
            <a:ext uri="{FF2B5EF4-FFF2-40B4-BE49-F238E27FC236}">
              <a16:creationId xmlns:a16="http://schemas.microsoft.com/office/drawing/2014/main" id="{00000000-0008-0000-0500-00000A000000}"/>
            </a:ext>
          </a:extLst>
        </xdr:cNvPr>
        <xdr:cNvGrpSpPr/>
      </xdr:nvGrpSpPr>
      <xdr:grpSpPr>
        <a:xfrm>
          <a:off x="66675" y="352425"/>
          <a:ext cx="3544195" cy="624642"/>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5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5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5" name="Freeform 9">
              <a:extLst>
                <a:ext uri="{FF2B5EF4-FFF2-40B4-BE49-F238E27FC236}">
                  <a16:creationId xmlns:a16="http://schemas.microsoft.com/office/drawing/2014/main" id="{00000000-0008-0000-0500-00001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5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5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5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5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0</xdr:rowOff>
    </xdr:from>
    <xdr:to>
      <xdr:col>1</xdr:col>
      <xdr:colOff>3544195</xdr:colOff>
      <xdr:row>6</xdr:row>
      <xdr:rowOff>15042</xdr:rowOff>
    </xdr:to>
    <xdr:grpSp>
      <xdr:nvGrpSpPr>
        <xdr:cNvPr id="17" name="Group 16">
          <a:extLst>
            <a:ext uri="{FF2B5EF4-FFF2-40B4-BE49-F238E27FC236}">
              <a16:creationId xmlns:a16="http://schemas.microsoft.com/office/drawing/2014/main" id="{00000000-0008-0000-0600-000011000000}"/>
            </a:ext>
          </a:extLst>
        </xdr:cNvPr>
        <xdr:cNvGrpSpPr/>
      </xdr:nvGrpSpPr>
      <xdr:grpSpPr>
        <a:xfrm>
          <a:off x="66675" y="304800"/>
          <a:ext cx="3544195" cy="624642"/>
          <a:chOff x="499786" y="2103915"/>
          <a:chExt cx="3544195" cy="624641"/>
        </a:xfrm>
      </xdr:grpSpPr>
      <xdr:grpSp>
        <xdr:nvGrpSpPr>
          <xdr:cNvPr id="18" name="Group 17">
            <a:hlinkClick xmlns:r="http://schemas.openxmlformats.org/officeDocument/2006/relationships" r:id="rId1"/>
            <a:extLst>
              <a:ext uri="{FF2B5EF4-FFF2-40B4-BE49-F238E27FC236}">
                <a16:creationId xmlns:a16="http://schemas.microsoft.com/office/drawing/2014/main" id="{00000000-0008-0000-0600-000012000000}"/>
              </a:ext>
            </a:extLst>
          </xdr:cNvPr>
          <xdr:cNvGrpSpPr>
            <a:grpSpLocks noChangeAspect="1"/>
          </xdr:cNvGrpSpPr>
        </xdr:nvGrpSpPr>
        <xdr:grpSpPr>
          <a:xfrm>
            <a:off x="499786" y="2144574"/>
            <a:ext cx="437293" cy="556678"/>
            <a:chOff x="12409715" y="272142"/>
            <a:chExt cx="720000" cy="720000"/>
          </a:xfrm>
        </xdr:grpSpPr>
        <xdr:sp macro="" textlink="">
          <xdr:nvSpPr>
            <xdr:cNvPr id="23" name="Rettangolo con angoli arrotondati in diagonale 102">
              <a:extLst>
                <a:ext uri="{FF2B5EF4-FFF2-40B4-BE49-F238E27FC236}">
                  <a16:creationId xmlns:a16="http://schemas.microsoft.com/office/drawing/2014/main" id="{00000000-0008-0000-0600-000017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24" name="Freeform 9">
              <a:extLst>
                <a:ext uri="{FF2B5EF4-FFF2-40B4-BE49-F238E27FC236}">
                  <a16:creationId xmlns:a16="http://schemas.microsoft.com/office/drawing/2014/main" id="{00000000-0008-0000-0600-000018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9" name="Group 18">
            <a:extLst>
              <a:ext uri="{FF2B5EF4-FFF2-40B4-BE49-F238E27FC236}">
                <a16:creationId xmlns:a16="http://schemas.microsoft.com/office/drawing/2014/main" id="{00000000-0008-0000-0600-000013000000}"/>
              </a:ext>
            </a:extLst>
          </xdr:cNvPr>
          <xdr:cNvGrpSpPr>
            <a:grpSpLocks noChangeAspect="1"/>
          </xdr:cNvGrpSpPr>
        </xdr:nvGrpSpPr>
        <xdr:grpSpPr>
          <a:xfrm>
            <a:off x="1343122" y="2103915"/>
            <a:ext cx="2700859" cy="624641"/>
            <a:chOff x="142875" y="107156"/>
            <a:chExt cx="4305300" cy="1008547"/>
          </a:xfrm>
        </xdr:grpSpPr>
        <xdr:pic>
          <xdr:nvPicPr>
            <xdr:cNvPr id="20" name="Immagine 12">
              <a:extLst>
                <a:ext uri="{FF2B5EF4-FFF2-40B4-BE49-F238E27FC236}">
                  <a16:creationId xmlns:a16="http://schemas.microsoft.com/office/drawing/2014/main" id="{00000000-0008-0000-0600-00001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21" name="CasellaDiTesto 13">
              <a:extLst>
                <a:ext uri="{FF2B5EF4-FFF2-40B4-BE49-F238E27FC236}">
                  <a16:creationId xmlns:a16="http://schemas.microsoft.com/office/drawing/2014/main" id="{00000000-0008-0000-0600-000015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22" name="Connettore 1 5">
              <a:extLst>
                <a:ext uri="{FF2B5EF4-FFF2-40B4-BE49-F238E27FC236}">
                  <a16:creationId xmlns:a16="http://schemas.microsoft.com/office/drawing/2014/main" id="{00000000-0008-0000-0600-000016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71436</xdr:colOff>
      <xdr:row>1</xdr:row>
      <xdr:rowOff>35719</xdr:rowOff>
    </xdr:from>
    <xdr:to>
      <xdr:col>1</xdr:col>
      <xdr:colOff>3238499</xdr:colOff>
      <xdr:row>4</xdr:row>
      <xdr:rowOff>146073</xdr:rowOff>
    </xdr:to>
    <xdr:grpSp>
      <xdr:nvGrpSpPr>
        <xdr:cNvPr id="2" name="Group 1">
          <a:extLst>
            <a:ext uri="{FF2B5EF4-FFF2-40B4-BE49-F238E27FC236}">
              <a16:creationId xmlns:a16="http://schemas.microsoft.com/office/drawing/2014/main" id="{00000000-0008-0000-0700-000002000000}"/>
            </a:ext>
          </a:extLst>
        </xdr:cNvPr>
        <xdr:cNvGrpSpPr/>
      </xdr:nvGrpSpPr>
      <xdr:grpSpPr>
        <a:xfrm>
          <a:off x="128586" y="426244"/>
          <a:ext cx="3167063" cy="567554"/>
          <a:chOff x="134470" y="369794"/>
          <a:chExt cx="3275251" cy="634829"/>
        </a:xfrm>
      </xdr:grpSpPr>
      <xdr:grpSp>
        <xdr:nvGrpSpPr>
          <xdr:cNvPr id="3" name="Group 2">
            <a:extLst>
              <a:ext uri="{FF2B5EF4-FFF2-40B4-BE49-F238E27FC236}">
                <a16:creationId xmlns:a16="http://schemas.microsoft.com/office/drawing/2014/main" id="{00000000-0008-0000-0700-000003000000}"/>
              </a:ext>
            </a:extLst>
          </xdr:cNvPr>
          <xdr:cNvGrpSpPr>
            <a:grpSpLocks noChangeAspect="1"/>
          </xdr:cNvGrpSpPr>
        </xdr:nvGrpSpPr>
        <xdr:grpSpPr>
          <a:xfrm>
            <a:off x="134470" y="410454"/>
            <a:ext cx="437293" cy="566865"/>
            <a:chOff x="12409715" y="272142"/>
            <a:chExt cx="720000" cy="720000"/>
          </a:xfrm>
        </xdr:grpSpPr>
        <xdr:sp macro="" textlink="">
          <xdr:nvSpPr>
            <xdr:cNvPr id="8" name="Rettangolo con angoli arrotondati in diagonale 102">
              <a:hlinkClick xmlns:r="http://schemas.openxmlformats.org/officeDocument/2006/relationships" r:id="rId1"/>
              <a:extLst>
                <a:ext uri="{FF2B5EF4-FFF2-40B4-BE49-F238E27FC236}">
                  <a16:creationId xmlns:a16="http://schemas.microsoft.com/office/drawing/2014/main" id="{00000000-0008-0000-0700-000008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9" name="Freeform 9">
              <a:extLst>
                <a:ext uri="{FF2B5EF4-FFF2-40B4-BE49-F238E27FC236}">
                  <a16:creationId xmlns:a16="http://schemas.microsoft.com/office/drawing/2014/main" id="{00000000-0008-0000-0700-000009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4" name="Group 3">
            <a:extLst>
              <a:ext uri="{FF2B5EF4-FFF2-40B4-BE49-F238E27FC236}">
                <a16:creationId xmlns:a16="http://schemas.microsoft.com/office/drawing/2014/main" id="{00000000-0008-0000-0700-000004000000}"/>
              </a:ext>
            </a:extLst>
          </xdr:cNvPr>
          <xdr:cNvGrpSpPr>
            <a:grpSpLocks noChangeAspect="1"/>
          </xdr:cNvGrpSpPr>
        </xdr:nvGrpSpPr>
        <xdr:grpSpPr>
          <a:xfrm>
            <a:off x="708862" y="369794"/>
            <a:ext cx="2700859" cy="634829"/>
            <a:chOff x="142875" y="107156"/>
            <a:chExt cx="4305300" cy="1008547"/>
          </a:xfrm>
        </xdr:grpSpPr>
        <xdr:pic>
          <xdr:nvPicPr>
            <xdr:cNvPr id="5" name="Immagine 12">
              <a:extLst>
                <a:ext uri="{FF2B5EF4-FFF2-40B4-BE49-F238E27FC236}">
                  <a16:creationId xmlns:a16="http://schemas.microsoft.com/office/drawing/2014/main" id="{00000000-0008-0000-0700-000005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6" name="CasellaDiTesto 13">
              <a:extLst>
                <a:ext uri="{FF2B5EF4-FFF2-40B4-BE49-F238E27FC236}">
                  <a16:creationId xmlns:a16="http://schemas.microsoft.com/office/drawing/2014/main" id="{00000000-0008-0000-0700-000006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7" name="Connettore 1 5">
              <a:extLst>
                <a:ext uri="{FF2B5EF4-FFF2-40B4-BE49-F238E27FC236}">
                  <a16:creationId xmlns:a16="http://schemas.microsoft.com/office/drawing/2014/main" id="{00000000-0008-0000-0700-000007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104775</xdr:colOff>
      <xdr:row>1</xdr:row>
      <xdr:rowOff>38100</xdr:rowOff>
    </xdr:from>
    <xdr:to>
      <xdr:col>1</xdr:col>
      <xdr:colOff>3277495</xdr:colOff>
      <xdr:row>5</xdr:row>
      <xdr:rowOff>53142</xdr:rowOff>
    </xdr:to>
    <xdr:grpSp>
      <xdr:nvGrpSpPr>
        <xdr:cNvPr id="10" name="Group 9">
          <a:extLst>
            <a:ext uri="{FF2B5EF4-FFF2-40B4-BE49-F238E27FC236}">
              <a16:creationId xmlns:a16="http://schemas.microsoft.com/office/drawing/2014/main" id="{00000000-0008-0000-0800-00000A000000}"/>
            </a:ext>
          </a:extLst>
        </xdr:cNvPr>
        <xdr:cNvGrpSpPr/>
      </xdr:nvGrpSpPr>
      <xdr:grpSpPr>
        <a:xfrm>
          <a:off x="104775" y="192881"/>
          <a:ext cx="3541814" cy="634167"/>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8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8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8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8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8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8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8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11206</xdr:colOff>
      <xdr:row>2</xdr:row>
      <xdr:rowOff>0</xdr:rowOff>
    </xdr:from>
    <xdr:to>
      <xdr:col>2</xdr:col>
      <xdr:colOff>171225</xdr:colOff>
      <xdr:row>5</xdr:row>
      <xdr:rowOff>153995</xdr:rowOff>
    </xdr:to>
    <xdr:grpSp>
      <xdr:nvGrpSpPr>
        <xdr:cNvPr id="10" name="Group 9">
          <a:extLst>
            <a:ext uri="{FF2B5EF4-FFF2-40B4-BE49-F238E27FC236}">
              <a16:creationId xmlns:a16="http://schemas.microsoft.com/office/drawing/2014/main" id="{00000000-0008-0000-0900-00000A000000}"/>
            </a:ext>
          </a:extLst>
        </xdr:cNvPr>
        <xdr:cNvGrpSpPr/>
      </xdr:nvGrpSpPr>
      <xdr:grpSpPr>
        <a:xfrm>
          <a:off x="106456" y="342900"/>
          <a:ext cx="3541394" cy="611195"/>
          <a:chOff x="499786" y="2103915"/>
          <a:chExt cx="3544195" cy="624641"/>
        </a:xfrm>
      </xdr:grpSpPr>
      <xdr:grpSp>
        <xdr:nvGrpSpPr>
          <xdr:cNvPr id="11" name="Group 10">
            <a:hlinkClick xmlns:r="http://schemas.openxmlformats.org/officeDocument/2006/relationships" r:id="rId1"/>
            <a:extLst>
              <a:ext uri="{FF2B5EF4-FFF2-40B4-BE49-F238E27FC236}">
                <a16:creationId xmlns:a16="http://schemas.microsoft.com/office/drawing/2014/main" id="{00000000-0008-0000-0900-00000B000000}"/>
              </a:ext>
            </a:extLst>
          </xdr:cNvPr>
          <xdr:cNvGrpSpPr>
            <a:grpSpLocks noChangeAspect="1"/>
          </xdr:cNvGrpSpPr>
        </xdr:nvGrpSpPr>
        <xdr:grpSpPr>
          <a:xfrm>
            <a:off x="499786" y="2144574"/>
            <a:ext cx="437293" cy="556678"/>
            <a:chOff x="12409715" y="272142"/>
            <a:chExt cx="720000" cy="720000"/>
          </a:xfrm>
        </xdr:grpSpPr>
        <xdr:sp macro="" textlink="">
          <xdr:nvSpPr>
            <xdr:cNvPr id="16" name="Rettangolo con angoli arrotondati in diagonale 102">
              <a:extLst>
                <a:ext uri="{FF2B5EF4-FFF2-40B4-BE49-F238E27FC236}">
                  <a16:creationId xmlns:a16="http://schemas.microsoft.com/office/drawing/2014/main" id="{00000000-0008-0000-0900-000010000000}"/>
                </a:ext>
              </a:extLst>
            </xdr:cNvPr>
            <xdr:cNvSpPr/>
          </xdr:nvSpPr>
          <xdr:spPr>
            <a:xfrm>
              <a:off x="12409715" y="272142"/>
              <a:ext cx="720000" cy="720000"/>
            </a:xfrm>
            <a:prstGeom prst="round2DiagRect">
              <a:avLst>
                <a:gd name="adj1" fmla="val 4805"/>
                <a:gd name="adj2" fmla="val 0"/>
              </a:avLst>
            </a:prstGeom>
            <a:solidFill>
              <a:schemeClr val="bg1"/>
            </a:solidFill>
            <a:ln w="12700" cap="rnd">
              <a:solidFill>
                <a:srgbClr val="E2001A"/>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wrap="square" tIns="432000" rtlCol="0" anchor="t" anchorCtr="0"/>
            <a:lstStyle>
              <a:defPPr>
                <a:defRPr lang="de-DE"/>
              </a:defPPr>
              <a:lvl1pPr algn="l" rtl="0" fontAlgn="base">
                <a:spcBef>
                  <a:spcPct val="0"/>
                </a:spcBef>
                <a:spcAft>
                  <a:spcPct val="0"/>
                </a:spcAft>
                <a:defRPr kern="1200">
                  <a:solidFill>
                    <a:schemeClr val="lt1"/>
                  </a:solidFill>
                  <a:latin typeface="+mn-lt"/>
                  <a:ea typeface="+mn-ea"/>
                  <a:cs typeface="+mn-cs"/>
                </a:defRPr>
              </a:lvl1pPr>
              <a:lvl2pPr marL="457200" algn="l" rtl="0" fontAlgn="base">
                <a:spcBef>
                  <a:spcPct val="0"/>
                </a:spcBef>
                <a:spcAft>
                  <a:spcPct val="0"/>
                </a:spcAft>
                <a:defRPr kern="1200">
                  <a:solidFill>
                    <a:schemeClr val="lt1"/>
                  </a:solidFill>
                  <a:latin typeface="+mn-lt"/>
                  <a:ea typeface="+mn-ea"/>
                  <a:cs typeface="+mn-cs"/>
                </a:defRPr>
              </a:lvl2pPr>
              <a:lvl3pPr marL="914400" algn="l" rtl="0" fontAlgn="base">
                <a:spcBef>
                  <a:spcPct val="0"/>
                </a:spcBef>
                <a:spcAft>
                  <a:spcPct val="0"/>
                </a:spcAft>
                <a:defRPr kern="1200">
                  <a:solidFill>
                    <a:schemeClr val="lt1"/>
                  </a:solidFill>
                  <a:latin typeface="+mn-lt"/>
                  <a:ea typeface="+mn-ea"/>
                  <a:cs typeface="+mn-cs"/>
                </a:defRPr>
              </a:lvl3pPr>
              <a:lvl4pPr marL="1371600" algn="l" rtl="0" fontAlgn="base">
                <a:spcBef>
                  <a:spcPct val="0"/>
                </a:spcBef>
                <a:spcAft>
                  <a:spcPct val="0"/>
                </a:spcAft>
                <a:defRPr kern="1200">
                  <a:solidFill>
                    <a:schemeClr val="lt1"/>
                  </a:solidFill>
                  <a:latin typeface="+mn-lt"/>
                  <a:ea typeface="+mn-ea"/>
                  <a:cs typeface="+mn-cs"/>
                </a:defRPr>
              </a:lvl4pPr>
              <a:lvl5pPr marL="1828800" algn="l" rtl="0" fontAlgn="base">
                <a:spcBef>
                  <a:spcPct val="0"/>
                </a:spcBef>
                <a:spcAft>
                  <a:spcPct val="0"/>
                </a:spcAft>
                <a:defRPr kern="1200">
                  <a:solidFill>
                    <a:schemeClr val="lt1"/>
                  </a:solidFill>
                  <a:latin typeface="+mn-lt"/>
                  <a:ea typeface="+mn-ea"/>
                  <a:cs typeface="+mn-cs"/>
                </a:defRPr>
              </a:lvl5pPr>
              <a:lvl6pPr marL="2286000" algn="l" defTabSz="914400" rtl="0" eaLnBrk="1" latinLnBrk="0" hangingPunct="1">
                <a:defRPr kern="1200">
                  <a:solidFill>
                    <a:schemeClr val="lt1"/>
                  </a:solidFill>
                  <a:latin typeface="+mn-lt"/>
                  <a:ea typeface="+mn-ea"/>
                  <a:cs typeface="+mn-cs"/>
                </a:defRPr>
              </a:lvl6pPr>
              <a:lvl7pPr marL="2743200" algn="l" defTabSz="914400" rtl="0" eaLnBrk="1" latinLnBrk="0" hangingPunct="1">
                <a:defRPr kern="1200">
                  <a:solidFill>
                    <a:schemeClr val="lt1"/>
                  </a:solidFill>
                  <a:latin typeface="+mn-lt"/>
                  <a:ea typeface="+mn-ea"/>
                  <a:cs typeface="+mn-cs"/>
                </a:defRPr>
              </a:lvl7pPr>
              <a:lvl8pPr marL="3200400" algn="l" defTabSz="914400" rtl="0" eaLnBrk="1" latinLnBrk="0" hangingPunct="1">
                <a:defRPr kern="1200">
                  <a:solidFill>
                    <a:schemeClr val="lt1"/>
                  </a:solidFill>
                  <a:latin typeface="+mn-lt"/>
                  <a:ea typeface="+mn-ea"/>
                  <a:cs typeface="+mn-cs"/>
                </a:defRPr>
              </a:lvl8pPr>
              <a:lvl9pPr marL="3657600" algn="l" defTabSz="914400" rtl="0" eaLnBrk="1" latinLnBrk="0" hangingPunct="1">
                <a:defRPr kern="1200">
                  <a:solidFill>
                    <a:schemeClr val="lt1"/>
                  </a:solidFill>
                  <a:latin typeface="+mn-lt"/>
                  <a:ea typeface="+mn-ea"/>
                  <a:cs typeface="+mn-cs"/>
                </a:defRPr>
              </a:lvl9pPr>
            </a:lstStyle>
            <a:p>
              <a:pPr>
                <a:lnSpc>
                  <a:spcPts val="950"/>
                </a:lnSpc>
              </a:pPr>
              <a:endParaRPr lang="it-IT" sz="800"/>
            </a:p>
          </xdr:txBody>
        </xdr:sp>
        <xdr:sp macro="" textlink="">
          <xdr:nvSpPr>
            <xdr:cNvPr id="17" name="Freeform 9">
              <a:extLst>
                <a:ext uri="{FF2B5EF4-FFF2-40B4-BE49-F238E27FC236}">
                  <a16:creationId xmlns:a16="http://schemas.microsoft.com/office/drawing/2014/main" id="{00000000-0008-0000-0900-000011000000}"/>
                </a:ext>
              </a:extLst>
            </xdr:cNvPr>
            <xdr:cNvSpPr>
              <a:spLocks/>
            </xdr:cNvSpPr>
          </xdr:nvSpPr>
          <xdr:spPr bwMode="auto">
            <a:xfrm flipH="1">
              <a:off x="12532178" y="408215"/>
              <a:ext cx="548034" cy="479920"/>
            </a:xfrm>
            <a:custGeom>
              <a:avLst/>
              <a:gdLst>
                <a:gd name="T0" fmla="*/ 355 w 399"/>
                <a:gd name="T1" fmla="*/ 131 h 349"/>
                <a:gd name="T2" fmla="*/ 225 w 399"/>
                <a:gd name="T3" fmla="*/ 0 h 349"/>
                <a:gd name="T4" fmla="*/ 225 w 399"/>
                <a:gd name="T5" fmla="*/ 87 h 349"/>
                <a:gd name="T6" fmla="*/ 283 w 399"/>
                <a:gd name="T7" fmla="*/ 144 h 349"/>
                <a:gd name="T8" fmla="*/ 0 w 399"/>
                <a:gd name="T9" fmla="*/ 144 h 349"/>
                <a:gd name="T10" fmla="*/ 77 w 399"/>
                <a:gd name="T11" fmla="*/ 204 h 349"/>
                <a:gd name="T12" fmla="*/ 282 w 399"/>
                <a:gd name="T13" fmla="*/ 204 h 349"/>
                <a:gd name="T14" fmla="*/ 281 w 399"/>
                <a:gd name="T15" fmla="*/ 205 h 349"/>
                <a:gd name="T16" fmla="*/ 225 w 399"/>
                <a:gd name="T17" fmla="*/ 262 h 349"/>
                <a:gd name="T18" fmla="*/ 225 w 399"/>
                <a:gd name="T19" fmla="*/ 349 h 349"/>
                <a:gd name="T20" fmla="*/ 355 w 399"/>
                <a:gd name="T21" fmla="*/ 218 h 349"/>
                <a:gd name="T22" fmla="*/ 399 w 399"/>
                <a:gd name="T23" fmla="*/ 174 h 349"/>
                <a:gd name="T24" fmla="*/ 355 w 399"/>
                <a:gd name="T25" fmla="*/ 131 h 34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99" h="349">
                  <a:moveTo>
                    <a:pt x="355" y="131"/>
                  </a:moveTo>
                  <a:cubicBezTo>
                    <a:pt x="225" y="0"/>
                    <a:pt x="225" y="0"/>
                    <a:pt x="225" y="0"/>
                  </a:cubicBezTo>
                  <a:cubicBezTo>
                    <a:pt x="200" y="24"/>
                    <a:pt x="200" y="63"/>
                    <a:pt x="225" y="87"/>
                  </a:cubicBezTo>
                  <a:cubicBezTo>
                    <a:pt x="283" y="144"/>
                    <a:pt x="283" y="144"/>
                    <a:pt x="283" y="144"/>
                  </a:cubicBezTo>
                  <a:cubicBezTo>
                    <a:pt x="0" y="144"/>
                    <a:pt x="0" y="144"/>
                    <a:pt x="0" y="144"/>
                  </a:cubicBezTo>
                  <a:cubicBezTo>
                    <a:pt x="0" y="177"/>
                    <a:pt x="35" y="204"/>
                    <a:pt x="77" y="204"/>
                  </a:cubicBezTo>
                  <a:cubicBezTo>
                    <a:pt x="282" y="204"/>
                    <a:pt x="282" y="204"/>
                    <a:pt x="282" y="204"/>
                  </a:cubicBezTo>
                  <a:cubicBezTo>
                    <a:pt x="281" y="205"/>
                    <a:pt x="281" y="205"/>
                    <a:pt x="281" y="205"/>
                  </a:cubicBezTo>
                  <a:cubicBezTo>
                    <a:pt x="225" y="262"/>
                    <a:pt x="225" y="262"/>
                    <a:pt x="225" y="262"/>
                  </a:cubicBezTo>
                  <a:cubicBezTo>
                    <a:pt x="200" y="286"/>
                    <a:pt x="200" y="325"/>
                    <a:pt x="225" y="349"/>
                  </a:cubicBezTo>
                  <a:cubicBezTo>
                    <a:pt x="355" y="218"/>
                    <a:pt x="355" y="218"/>
                    <a:pt x="355" y="218"/>
                  </a:cubicBezTo>
                  <a:cubicBezTo>
                    <a:pt x="399" y="174"/>
                    <a:pt x="399" y="174"/>
                    <a:pt x="399" y="174"/>
                  </a:cubicBezTo>
                  <a:lnTo>
                    <a:pt x="355" y="131"/>
                  </a:lnTo>
                  <a:close/>
                </a:path>
              </a:pathLst>
            </a:custGeom>
            <a:solidFill>
              <a:srgbClr val="E2001A"/>
            </a:solidFill>
            <a:ln>
              <a:noFill/>
            </a:ln>
          </xdr:spPr>
          <xdr:txBody>
            <a:bodyPr vert="horz" wrap="square" lIns="91440" tIns="45720" rIns="91440" bIns="45720" numCol="1" anchor="t" anchorCtr="0" compatLnSpc="1">
              <a:prstTxWarp prst="textNoShape">
                <a:avLst/>
              </a:prstTxWarp>
            </a:bodyPr>
            <a:lstStyle>
              <a:defPPr>
                <a:defRPr lang="de-DE"/>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endParaRPr lang="it-IT"/>
            </a:p>
          </xdr:txBody>
        </xdr:sp>
      </xdr:grpSp>
      <xdr:grpSp>
        <xdr:nvGrpSpPr>
          <xdr:cNvPr id="12" name="Group 11">
            <a:extLst>
              <a:ext uri="{FF2B5EF4-FFF2-40B4-BE49-F238E27FC236}">
                <a16:creationId xmlns:a16="http://schemas.microsoft.com/office/drawing/2014/main" id="{00000000-0008-0000-0900-00000C000000}"/>
              </a:ext>
            </a:extLst>
          </xdr:cNvPr>
          <xdr:cNvGrpSpPr>
            <a:grpSpLocks noChangeAspect="1"/>
          </xdr:cNvGrpSpPr>
        </xdr:nvGrpSpPr>
        <xdr:grpSpPr>
          <a:xfrm>
            <a:off x="1343122" y="2103915"/>
            <a:ext cx="2700859" cy="624641"/>
            <a:chOff x="142875" y="107156"/>
            <a:chExt cx="4305300" cy="1008547"/>
          </a:xfrm>
        </xdr:grpSpPr>
        <xdr:pic>
          <xdr:nvPicPr>
            <xdr:cNvPr id="13" name="Immagine 12">
              <a:extLst>
                <a:ext uri="{FF2B5EF4-FFF2-40B4-BE49-F238E27FC236}">
                  <a16:creationId xmlns:a16="http://schemas.microsoft.com/office/drawing/2014/main" id="{00000000-0008-0000-0900-00000D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724586" y="339197"/>
              <a:ext cx="2723589" cy="544464"/>
            </a:xfrm>
            <a:prstGeom prst="rect">
              <a:avLst/>
            </a:prstGeom>
          </xdr:spPr>
        </xdr:pic>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142875" y="107156"/>
              <a:ext cx="1439939" cy="1008547"/>
            </a:xfrm>
            <a:prstGeom prst="rect">
              <a:avLst/>
            </a:prstGeom>
            <a:noFill/>
            <a:ln>
              <a:noFill/>
            </a:ln>
          </xdr:spPr>
          <xdr:txBody>
            <a:bodyPr wrap="square" lIns="0" tIns="0" rIns="0" bIns="10800" rtlCol="0" anchor="ctr">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lnSpc>
                  <a:spcPct val="90000"/>
                </a:lnSpc>
              </a:pPr>
              <a:r>
                <a:rPr lang="en-GB" sz="1200" b="1" i="0">
                  <a:solidFill>
                    <a:srgbClr val="C00000"/>
                  </a:solidFill>
                  <a:effectLst/>
                  <a:latin typeface="UniCredit (Body)"/>
                </a:rPr>
                <a:t>Empowering</a:t>
              </a:r>
              <a:br>
                <a:rPr lang="en-GB" sz="1200" b="1" i="0">
                  <a:solidFill>
                    <a:srgbClr val="C00000"/>
                  </a:solidFill>
                  <a:effectLst/>
                  <a:latin typeface="UniCredit (Body)"/>
                </a:rPr>
              </a:br>
              <a:r>
                <a:rPr lang="en-GB" sz="1200" b="1" i="0">
                  <a:solidFill>
                    <a:srgbClr val="C00000"/>
                  </a:solidFill>
                  <a:effectLst/>
                  <a:latin typeface="UniCredit (Body)"/>
                </a:rPr>
                <a:t>Communities</a:t>
              </a:r>
              <a:br>
                <a:rPr lang="en-GB" sz="1200" b="1" i="0">
                  <a:solidFill>
                    <a:srgbClr val="C00000"/>
                  </a:solidFill>
                  <a:effectLst/>
                  <a:latin typeface="UniCredit (Body)"/>
                </a:rPr>
              </a:br>
              <a:r>
                <a:rPr lang="en-GB" sz="1200" b="1" i="0">
                  <a:solidFill>
                    <a:srgbClr val="C00000"/>
                  </a:solidFill>
                  <a:effectLst/>
                  <a:latin typeface="UniCredit (Body)"/>
                </a:rPr>
                <a:t>to Progress.</a:t>
              </a:r>
            </a:p>
          </xdr:txBody>
        </xdr:sp>
        <xdr:cxnSp macro="">
          <xdr:nvCxnSpPr>
            <xdr:cNvPr id="15" name="Connettore 1 5">
              <a:extLst>
                <a:ext uri="{FF2B5EF4-FFF2-40B4-BE49-F238E27FC236}">
                  <a16:creationId xmlns:a16="http://schemas.microsoft.com/office/drawing/2014/main" id="{00000000-0008-0000-0900-00000F000000}"/>
                </a:ext>
              </a:extLst>
            </xdr:cNvPr>
            <xdr:cNvCxnSpPr>
              <a:cxnSpLocks/>
            </xdr:cNvCxnSpPr>
          </xdr:nvCxnSpPr>
          <xdr:spPr>
            <a:xfrm>
              <a:off x="1678656" y="167436"/>
              <a:ext cx="0" cy="887986"/>
            </a:xfrm>
            <a:prstGeom prst="line">
              <a:avLst/>
            </a:prstGeom>
            <a:ln w="1905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1">
    <tabColor rgb="FF00B050"/>
    <pageSetUpPr fitToPage="1"/>
  </sheetPr>
  <dimension ref="A1:X60"/>
  <sheetViews>
    <sheetView showGridLines="0" tabSelected="1" zoomScale="80" zoomScaleNormal="80" zoomScaleSheetLayoutView="50" zoomScalePageLayoutView="55" workbookViewId="0">
      <selection activeCell="J31" sqref="J31"/>
    </sheetView>
  </sheetViews>
  <sheetFormatPr defaultColWidth="9.140625" defaultRowHeight="12.75"/>
  <cols>
    <col min="1" max="1" width="19.85546875" style="85" customWidth="1"/>
    <col min="2" max="3" width="2.7109375" style="85" customWidth="1"/>
    <col min="4" max="7" width="9.140625" style="85"/>
    <col min="8" max="8" width="13.7109375" style="85" customWidth="1"/>
    <col min="9" max="11" width="9.140625" style="85"/>
    <col min="12" max="12" width="12.5703125" style="85" customWidth="1"/>
    <col min="13" max="13" width="13.7109375" style="85" customWidth="1"/>
    <col min="14" max="15" width="9.140625" style="85"/>
    <col min="16" max="16" width="17.7109375" style="85" customWidth="1"/>
    <col min="17" max="23" width="9.140625" style="85"/>
    <col min="24" max="24" width="21.140625" style="85" customWidth="1"/>
    <col min="25" max="16384" width="9.140625" style="85"/>
  </cols>
  <sheetData>
    <row r="1" spans="1:24" ht="20.25" customHeight="1">
      <c r="A1" s="84"/>
      <c r="C1" s="1"/>
      <c r="D1" s="1"/>
      <c r="E1" s="1"/>
      <c r="F1" s="1"/>
      <c r="G1" s="1"/>
      <c r="H1" s="1"/>
      <c r="I1" s="1"/>
      <c r="J1" s="1"/>
      <c r="K1" s="1"/>
      <c r="L1" s="1"/>
      <c r="M1" s="1"/>
      <c r="N1" s="1"/>
      <c r="O1" s="1"/>
      <c r="P1" s="1"/>
      <c r="Q1" s="1"/>
      <c r="R1" s="1"/>
      <c r="S1" s="1"/>
      <c r="T1" s="1"/>
      <c r="U1" s="1"/>
      <c r="V1" s="1"/>
      <c r="W1" s="1"/>
      <c r="X1" s="1"/>
    </row>
    <row r="2" spans="1:24" ht="9.9499999999999993" customHeight="1">
      <c r="A2" s="84"/>
      <c r="C2" s="1"/>
      <c r="D2" s="1"/>
      <c r="E2" s="1"/>
      <c r="F2" s="1"/>
      <c r="G2" s="1"/>
      <c r="H2" s="1"/>
      <c r="I2" s="1"/>
      <c r="J2" s="1"/>
      <c r="K2" s="1"/>
      <c r="L2" s="1"/>
      <c r="M2" s="1"/>
      <c r="N2" s="1"/>
      <c r="O2" s="1"/>
      <c r="P2" s="1"/>
      <c r="Q2" s="1"/>
      <c r="R2" s="1"/>
      <c r="S2" s="1"/>
      <c r="T2" s="1"/>
      <c r="U2" s="1"/>
      <c r="V2" s="1"/>
      <c r="W2" s="1"/>
      <c r="X2" s="1"/>
    </row>
    <row r="3" spans="1:24" ht="12.75" customHeight="1">
      <c r="A3" s="84"/>
    </row>
    <row r="4" spans="1:24" ht="12.75" customHeight="1">
      <c r="A4" s="84"/>
    </row>
    <row r="5" spans="1:24" ht="12.75" customHeight="1"/>
    <row r="6" spans="1:24" ht="12.75" customHeight="1"/>
    <row r="7" spans="1:24" ht="12.75" customHeight="1"/>
    <row r="8" spans="1:24" ht="12.75" customHeight="1"/>
    <row r="9" spans="1:24" ht="12.75" customHeight="1"/>
    <row r="10" spans="1:24" ht="12.75" customHeight="1">
      <c r="A10" s="84"/>
    </row>
    <row r="11" spans="1:24" ht="12.75" customHeight="1">
      <c r="A11" s="84"/>
    </row>
    <row r="12" spans="1:24" ht="12.75" customHeight="1">
      <c r="A12" s="84"/>
    </row>
    <row r="13" spans="1:24" ht="12.75" customHeight="1">
      <c r="A13" s="84"/>
      <c r="D13" s="86"/>
      <c r="E13" s="86"/>
    </row>
    <row r="14" spans="1:24" ht="12.75" customHeight="1">
      <c r="A14" s="84"/>
    </row>
    <row r="15" spans="1:24" ht="12.75" customHeight="1">
      <c r="A15" s="84"/>
    </row>
    <row r="16" spans="1:24" ht="12.75" customHeight="1">
      <c r="A16" s="84"/>
    </row>
    <row r="17" spans="1:24" ht="12.75" customHeight="1">
      <c r="A17" s="84"/>
    </row>
    <row r="18" spans="1:24" ht="12.75" customHeight="1">
      <c r="A18" s="84"/>
    </row>
    <row r="19" spans="1:24" ht="12.75" customHeight="1">
      <c r="A19" s="84"/>
    </row>
    <row r="20" spans="1:24" ht="12.75" customHeight="1">
      <c r="A20" s="84"/>
    </row>
    <row r="21" spans="1:24" ht="12.75" customHeight="1">
      <c r="A21" s="84"/>
      <c r="D21" s="513"/>
      <c r="E21" s="513"/>
      <c r="F21" s="513"/>
      <c r="G21" s="513"/>
      <c r="H21" s="513"/>
      <c r="I21" s="513"/>
      <c r="J21" s="513"/>
      <c r="K21" s="513"/>
      <c r="L21" s="513"/>
      <c r="M21" s="513"/>
      <c r="N21" s="513"/>
      <c r="O21" s="513"/>
      <c r="P21" s="513"/>
      <c r="Q21" s="513"/>
      <c r="R21" s="513"/>
      <c r="S21" s="513"/>
      <c r="T21" s="513"/>
      <c r="U21" s="513"/>
      <c r="V21" s="513"/>
      <c r="W21" s="513"/>
      <c r="X21" s="513"/>
    </row>
    <row r="22" spans="1:24" ht="12.75" customHeight="1">
      <c r="A22" s="84"/>
      <c r="D22" s="513"/>
      <c r="E22" s="513"/>
      <c r="F22" s="513"/>
      <c r="G22" s="513"/>
      <c r="H22" s="513"/>
      <c r="I22" s="513"/>
      <c r="J22" s="513"/>
      <c r="K22" s="513"/>
      <c r="L22" s="513"/>
      <c r="M22" s="513"/>
      <c r="N22" s="513"/>
      <c r="O22" s="513"/>
      <c r="P22" s="513"/>
      <c r="Q22" s="513"/>
      <c r="R22" s="513"/>
      <c r="S22" s="513"/>
      <c r="T22" s="513"/>
      <c r="U22" s="513"/>
      <c r="V22" s="513"/>
      <c r="W22" s="513"/>
      <c r="X22" s="513"/>
    </row>
    <row r="23" spans="1:24" ht="12.75" customHeight="1">
      <c r="A23" s="84"/>
      <c r="D23" s="513"/>
      <c r="E23" s="513"/>
      <c r="F23" s="513"/>
      <c r="G23" s="513"/>
      <c r="H23" s="513"/>
      <c r="I23" s="513"/>
      <c r="J23" s="513"/>
      <c r="K23" s="513"/>
      <c r="L23" s="513"/>
      <c r="M23" s="513"/>
      <c r="N23" s="513"/>
      <c r="O23" s="513"/>
      <c r="P23" s="513"/>
      <c r="Q23" s="513"/>
      <c r="R23" s="513"/>
      <c r="S23" s="513"/>
      <c r="T23" s="513"/>
      <c r="U23" s="513"/>
      <c r="V23" s="513"/>
      <c r="W23" s="513"/>
      <c r="X23" s="513"/>
    </row>
    <row r="24" spans="1:24" ht="12.75" customHeight="1">
      <c r="A24" s="84"/>
      <c r="D24" s="513"/>
      <c r="E24" s="513"/>
      <c r="F24" s="513"/>
      <c r="G24" s="513"/>
      <c r="H24" s="513"/>
      <c r="I24" s="513"/>
      <c r="J24" s="513"/>
      <c r="K24" s="513"/>
      <c r="L24" s="513"/>
      <c r="M24" s="513"/>
      <c r="N24" s="513"/>
      <c r="O24" s="513"/>
      <c r="P24" s="513"/>
      <c r="Q24" s="513"/>
      <c r="R24" s="513"/>
      <c r="S24" s="513"/>
      <c r="T24" s="513"/>
      <c r="U24" s="513"/>
      <c r="V24" s="513"/>
      <c r="W24" s="513"/>
      <c r="X24" s="513"/>
    </row>
    <row r="25" spans="1:24" ht="12.75" customHeight="1">
      <c r="A25" s="84"/>
      <c r="D25" s="513"/>
      <c r="E25" s="513"/>
      <c r="F25" s="513"/>
      <c r="G25" s="513"/>
      <c r="H25" s="513"/>
      <c r="I25" s="513"/>
      <c r="J25" s="513"/>
      <c r="K25" s="513"/>
      <c r="L25" s="513"/>
      <c r="M25" s="513"/>
      <c r="N25" s="513"/>
      <c r="O25" s="513"/>
      <c r="P25" s="513"/>
      <c r="Q25" s="513"/>
      <c r="R25" s="513"/>
      <c r="S25" s="513"/>
      <c r="T25" s="513"/>
      <c r="U25" s="513"/>
      <c r="V25" s="513"/>
      <c r="W25" s="513"/>
      <c r="X25" s="513"/>
    </row>
    <row r="26" spans="1:24" ht="12.75" customHeight="1">
      <c r="A26" s="84"/>
      <c r="D26" s="513"/>
      <c r="E26" s="513"/>
      <c r="F26" s="513"/>
      <c r="G26" s="513"/>
      <c r="H26" s="513"/>
      <c r="I26" s="513"/>
      <c r="J26" s="513"/>
      <c r="K26" s="513"/>
      <c r="L26" s="513"/>
      <c r="M26" s="513"/>
      <c r="N26" s="513"/>
      <c r="O26" s="513"/>
      <c r="P26" s="513"/>
      <c r="Q26" s="513"/>
      <c r="R26" s="513"/>
      <c r="S26" s="513"/>
      <c r="T26" s="513"/>
      <c r="U26" s="513"/>
      <c r="V26" s="513"/>
      <c r="W26" s="513"/>
      <c r="X26" s="513"/>
    </row>
    <row r="27" spans="1:24" ht="12.75" customHeight="1">
      <c r="A27" s="84"/>
      <c r="D27" s="513"/>
      <c r="E27" s="513"/>
      <c r="F27" s="513"/>
      <c r="G27" s="513"/>
      <c r="H27" s="513"/>
      <c r="I27" s="513"/>
      <c r="J27" s="513"/>
      <c r="K27" s="513"/>
      <c r="L27" s="513"/>
      <c r="M27" s="513"/>
      <c r="N27" s="513"/>
      <c r="O27" s="513"/>
      <c r="P27" s="513"/>
      <c r="Q27" s="513"/>
      <c r="R27" s="513"/>
      <c r="S27" s="513"/>
      <c r="T27" s="513"/>
      <c r="U27" s="513"/>
      <c r="V27" s="513"/>
      <c r="W27" s="513"/>
      <c r="X27" s="513"/>
    </row>
    <row r="28" spans="1:24" ht="12.75" customHeight="1">
      <c r="A28" s="84"/>
      <c r="D28" s="513"/>
      <c r="E28" s="513"/>
      <c r="F28" s="513"/>
      <c r="G28" s="513"/>
      <c r="H28" s="513"/>
      <c r="I28" s="513"/>
      <c r="J28" s="513"/>
      <c r="K28" s="513"/>
      <c r="L28" s="513"/>
      <c r="M28" s="513"/>
      <c r="N28" s="513"/>
      <c r="O28" s="513"/>
      <c r="P28" s="513"/>
      <c r="Q28" s="513"/>
      <c r="R28" s="513"/>
      <c r="S28" s="513"/>
      <c r="T28" s="513"/>
      <c r="U28" s="513"/>
      <c r="V28" s="513"/>
      <c r="W28" s="513"/>
      <c r="X28" s="513"/>
    </row>
    <row r="29" spans="1:24" ht="12.75" customHeight="1">
      <c r="A29" s="84"/>
    </row>
    <row r="30" spans="1:24" ht="12.75" customHeight="1">
      <c r="A30" s="84"/>
      <c r="D30" s="514"/>
      <c r="E30" s="514"/>
      <c r="F30" s="514"/>
      <c r="G30" s="514"/>
      <c r="H30" s="514"/>
      <c r="I30" s="514"/>
      <c r="J30" s="514"/>
      <c r="K30" s="514"/>
      <c r="L30" s="514"/>
      <c r="M30" s="514"/>
      <c r="N30" s="514"/>
      <c r="O30" s="514"/>
      <c r="P30" s="514"/>
      <c r="Q30" s="514"/>
      <c r="R30" s="514"/>
      <c r="S30" s="514"/>
      <c r="T30" s="514"/>
      <c r="U30" s="514"/>
      <c r="V30" s="514"/>
      <c r="W30" s="514"/>
      <c r="X30" s="514"/>
    </row>
    <row r="31" spans="1:24" ht="36.75">
      <c r="A31" s="84"/>
      <c r="D31" s="42"/>
      <c r="E31" s="42"/>
      <c r="F31" s="42"/>
      <c r="G31" s="42"/>
      <c r="H31" s="42"/>
      <c r="I31" s="42"/>
      <c r="J31" s="42"/>
      <c r="K31" s="42"/>
      <c r="L31" s="42"/>
      <c r="M31" s="42"/>
      <c r="N31" s="42"/>
      <c r="O31" s="42"/>
      <c r="P31" s="42"/>
      <c r="Q31" s="42"/>
      <c r="R31" s="42"/>
      <c r="S31" s="42"/>
      <c r="T31" s="42"/>
      <c r="U31" s="42"/>
      <c r="V31" s="42"/>
      <c r="W31" s="42"/>
      <c r="X31" s="42"/>
    </row>
    <row r="32" spans="1:24">
      <c r="A32" s="511"/>
      <c r="B32" s="511"/>
      <c r="C32" s="511"/>
      <c r="D32" s="511"/>
      <c r="E32" s="511"/>
      <c r="F32" s="511"/>
      <c r="G32" s="511"/>
      <c r="H32" s="511"/>
      <c r="I32" s="511"/>
      <c r="J32" s="511"/>
      <c r="K32" s="511"/>
      <c r="L32" s="511"/>
      <c r="M32" s="511"/>
      <c r="N32" s="511"/>
      <c r="O32" s="511"/>
      <c r="P32" s="511"/>
    </row>
    <row r="33" spans="1:24">
      <c r="A33" s="511"/>
      <c r="B33" s="511"/>
      <c r="C33" s="511"/>
      <c r="D33" s="511"/>
      <c r="E33" s="511"/>
      <c r="F33" s="511"/>
      <c r="G33" s="511"/>
      <c r="H33" s="511"/>
      <c r="I33" s="511"/>
      <c r="J33" s="511"/>
      <c r="K33" s="511"/>
      <c r="L33" s="511"/>
      <c r="M33" s="511"/>
      <c r="N33" s="511"/>
      <c r="O33" s="511"/>
      <c r="P33" s="511"/>
    </row>
    <row r="34" spans="1:24">
      <c r="A34" s="511"/>
      <c r="B34" s="511"/>
      <c r="C34" s="511"/>
      <c r="D34" s="511"/>
      <c r="E34" s="511"/>
      <c r="F34" s="511"/>
      <c r="G34" s="511"/>
      <c r="H34" s="511"/>
      <c r="I34" s="511"/>
      <c r="J34" s="511"/>
      <c r="K34" s="511"/>
      <c r="L34" s="511"/>
      <c r="M34" s="511"/>
      <c r="N34" s="511"/>
      <c r="O34" s="511"/>
      <c r="P34" s="511"/>
    </row>
    <row r="35" spans="1:24">
      <c r="A35" s="511"/>
      <c r="B35" s="511"/>
      <c r="C35" s="511"/>
      <c r="D35" s="511"/>
      <c r="E35" s="511"/>
      <c r="F35" s="511"/>
      <c r="G35" s="511"/>
      <c r="H35" s="511"/>
      <c r="I35" s="511"/>
      <c r="J35" s="511"/>
      <c r="K35" s="511"/>
      <c r="L35" s="511"/>
      <c r="M35" s="511"/>
      <c r="N35" s="511"/>
      <c r="O35" s="511"/>
      <c r="P35" s="511"/>
    </row>
    <row r="36" spans="1:24">
      <c r="A36" s="511"/>
      <c r="B36" s="511"/>
      <c r="C36" s="511"/>
      <c r="D36" s="511"/>
      <c r="E36" s="511"/>
      <c r="F36" s="511"/>
      <c r="G36" s="511"/>
      <c r="H36" s="511"/>
      <c r="I36" s="511"/>
      <c r="J36" s="511"/>
      <c r="K36" s="511"/>
      <c r="L36" s="511"/>
      <c r="M36" s="511"/>
      <c r="N36" s="511"/>
      <c r="O36" s="511"/>
      <c r="P36" s="511"/>
    </row>
    <row r="37" spans="1:24">
      <c r="A37" s="84"/>
    </row>
    <row r="38" spans="1:24">
      <c r="A38" s="84"/>
    </row>
    <row r="39" spans="1:24">
      <c r="A39" s="84"/>
    </row>
    <row r="40" spans="1:24">
      <c r="A40" s="84"/>
    </row>
    <row r="41" spans="1:24" ht="25.5">
      <c r="A41" s="84"/>
      <c r="D41" s="87"/>
    </row>
    <row r="42" spans="1:24">
      <c r="A42" s="84"/>
    </row>
    <row r="43" spans="1:24" ht="12.75" customHeight="1">
      <c r="A43" s="84"/>
      <c r="D43" s="515"/>
      <c r="E43" s="515"/>
      <c r="F43" s="515"/>
      <c r="G43" s="515"/>
      <c r="H43" s="515"/>
      <c r="I43" s="515"/>
      <c r="J43" s="515"/>
      <c r="K43" s="515"/>
      <c r="L43" s="515"/>
      <c r="M43" s="515"/>
      <c r="N43" s="515"/>
      <c r="O43" s="515"/>
      <c r="P43" s="515"/>
      <c r="Q43" s="515"/>
      <c r="R43" s="515"/>
      <c r="S43" s="515"/>
      <c r="T43" s="515"/>
      <c r="U43" s="515"/>
      <c r="V43" s="515"/>
      <c r="W43" s="515"/>
      <c r="X43" s="515"/>
    </row>
    <row r="44" spans="1:24">
      <c r="A44" s="84"/>
      <c r="D44" s="515"/>
      <c r="E44" s="515"/>
      <c r="F44" s="515"/>
      <c r="G44" s="515"/>
      <c r="H44" s="515"/>
      <c r="I44" s="515"/>
      <c r="J44" s="515"/>
      <c r="K44" s="515"/>
      <c r="L44" s="515"/>
      <c r="M44" s="515"/>
      <c r="N44" s="515"/>
      <c r="O44" s="515"/>
      <c r="P44" s="515"/>
      <c r="Q44" s="515"/>
      <c r="R44" s="515"/>
      <c r="S44" s="515"/>
      <c r="T44" s="515"/>
      <c r="U44" s="515"/>
      <c r="V44" s="515"/>
      <c r="W44" s="515"/>
      <c r="X44" s="515"/>
    </row>
    <row r="45" spans="1:24">
      <c r="A45" s="84"/>
      <c r="D45" s="515"/>
      <c r="E45" s="515"/>
      <c r="F45" s="515"/>
      <c r="G45" s="515"/>
      <c r="H45" s="515"/>
      <c r="I45" s="515"/>
      <c r="J45" s="515"/>
      <c r="K45" s="515"/>
      <c r="L45" s="515"/>
      <c r="M45" s="515"/>
      <c r="N45" s="515"/>
      <c r="O45" s="515"/>
      <c r="P45" s="515"/>
      <c r="Q45" s="515"/>
      <c r="R45" s="515"/>
      <c r="S45" s="515"/>
      <c r="T45" s="515"/>
      <c r="U45" s="515"/>
      <c r="V45" s="515"/>
      <c r="W45" s="515"/>
      <c r="X45" s="515"/>
    </row>
    <row r="46" spans="1:24">
      <c r="A46" s="84"/>
      <c r="D46" s="515"/>
      <c r="E46" s="515"/>
      <c r="F46" s="515"/>
      <c r="G46" s="515"/>
      <c r="H46" s="515"/>
      <c r="I46" s="515"/>
      <c r="J46" s="515"/>
      <c r="K46" s="515"/>
      <c r="L46" s="515"/>
      <c r="M46" s="515"/>
      <c r="N46" s="515"/>
      <c r="O46" s="515"/>
      <c r="P46" s="515"/>
      <c r="Q46" s="515"/>
      <c r="R46" s="515"/>
      <c r="S46" s="515"/>
      <c r="T46" s="515"/>
      <c r="U46" s="515"/>
      <c r="V46" s="515"/>
      <c r="W46" s="515"/>
      <c r="X46" s="515"/>
    </row>
    <row r="47" spans="1:24">
      <c r="A47" s="84"/>
      <c r="D47" s="515"/>
      <c r="E47" s="515"/>
      <c r="F47" s="515"/>
      <c r="G47" s="515"/>
      <c r="H47" s="515"/>
      <c r="I47" s="515"/>
      <c r="J47" s="515"/>
      <c r="K47" s="515"/>
      <c r="L47" s="515"/>
      <c r="M47" s="515"/>
      <c r="N47" s="515"/>
      <c r="O47" s="515"/>
      <c r="P47" s="515"/>
      <c r="Q47" s="515"/>
      <c r="R47" s="515"/>
      <c r="S47" s="515"/>
      <c r="T47" s="515"/>
      <c r="U47" s="515"/>
      <c r="V47" s="515"/>
      <c r="W47" s="515"/>
      <c r="X47" s="515"/>
    </row>
    <row r="48" spans="1:24">
      <c r="A48" s="84"/>
      <c r="D48" s="515"/>
      <c r="E48" s="515"/>
      <c r="F48" s="515"/>
      <c r="G48" s="515"/>
      <c r="H48" s="515"/>
      <c r="I48" s="515"/>
      <c r="J48" s="515"/>
      <c r="K48" s="515"/>
      <c r="L48" s="515"/>
      <c r="M48" s="515"/>
      <c r="N48" s="515"/>
      <c r="O48" s="515"/>
      <c r="P48" s="515"/>
      <c r="Q48" s="515"/>
      <c r="R48" s="515"/>
      <c r="S48" s="515"/>
      <c r="T48" s="515"/>
      <c r="U48" s="515"/>
      <c r="V48" s="515"/>
      <c r="W48" s="515"/>
      <c r="X48" s="515"/>
    </row>
    <row r="49" spans="1:24">
      <c r="A49" s="84"/>
      <c r="D49" s="515"/>
      <c r="E49" s="515"/>
      <c r="F49" s="515"/>
      <c r="G49" s="515"/>
      <c r="H49" s="515"/>
      <c r="I49" s="515"/>
      <c r="J49" s="515"/>
      <c r="K49" s="515"/>
      <c r="L49" s="515"/>
      <c r="M49" s="515"/>
      <c r="N49" s="515"/>
      <c r="O49" s="515"/>
      <c r="P49" s="515"/>
      <c r="Q49" s="515"/>
      <c r="R49" s="515"/>
      <c r="S49" s="515"/>
      <c r="T49" s="515"/>
      <c r="U49" s="515"/>
      <c r="V49" s="515"/>
      <c r="W49" s="515"/>
      <c r="X49" s="515"/>
    </row>
    <row r="50" spans="1:24">
      <c r="A50" s="84"/>
      <c r="D50" s="515"/>
      <c r="E50" s="515"/>
      <c r="F50" s="515"/>
      <c r="G50" s="515"/>
      <c r="H50" s="515"/>
      <c r="I50" s="515"/>
      <c r="J50" s="515"/>
      <c r="K50" s="515"/>
      <c r="L50" s="515"/>
      <c r="M50" s="515"/>
      <c r="N50" s="515"/>
      <c r="O50" s="515"/>
      <c r="P50" s="515"/>
      <c r="Q50" s="515"/>
      <c r="R50" s="515"/>
      <c r="S50" s="515"/>
      <c r="T50" s="515"/>
      <c r="U50" s="515"/>
      <c r="V50" s="515"/>
      <c r="W50" s="515"/>
      <c r="X50" s="515"/>
    </row>
    <row r="51" spans="1:24" ht="12.75" customHeight="1">
      <c r="A51" s="84"/>
    </row>
    <row r="52" spans="1:24" ht="12.75" customHeight="1">
      <c r="A52" s="84"/>
    </row>
    <row r="53" spans="1:24" ht="12.75" customHeight="1">
      <c r="A53" s="84"/>
    </row>
    <row r="54" spans="1:24" ht="22.5">
      <c r="A54" s="84"/>
      <c r="D54" s="512"/>
      <c r="E54" s="512"/>
      <c r="F54" s="512"/>
      <c r="G54" s="512"/>
      <c r="H54" s="512"/>
      <c r="I54" s="512"/>
      <c r="J54" s="512"/>
      <c r="K54" s="512"/>
      <c r="L54" s="512"/>
      <c r="M54" s="512"/>
      <c r="N54" s="512"/>
      <c r="O54" s="512"/>
      <c r="P54" s="512"/>
      <c r="Q54" s="512"/>
      <c r="R54" s="512"/>
      <c r="S54" s="512"/>
      <c r="T54" s="512"/>
      <c r="U54" s="512"/>
      <c r="V54" s="512"/>
      <c r="W54" s="512"/>
      <c r="X54" s="512"/>
    </row>
    <row r="55" spans="1:24" ht="12.75" customHeight="1">
      <c r="A55" s="510"/>
      <c r="B55" s="510"/>
      <c r="C55" s="510"/>
      <c r="D55" s="510"/>
      <c r="E55" s="510"/>
      <c r="F55" s="510"/>
      <c r="G55" s="510"/>
      <c r="H55" s="510"/>
    </row>
    <row r="56" spans="1:24" ht="12.75" customHeight="1">
      <c r="A56" s="510"/>
      <c r="B56" s="510"/>
      <c r="C56" s="510"/>
      <c r="D56" s="510"/>
      <c r="E56" s="510"/>
      <c r="F56" s="510"/>
      <c r="G56" s="510"/>
      <c r="H56" s="510"/>
    </row>
    <row r="57" spans="1:24">
      <c r="A57" s="510"/>
      <c r="B57" s="510"/>
      <c r="C57" s="510"/>
      <c r="D57" s="510"/>
      <c r="E57" s="510"/>
      <c r="F57" s="510"/>
      <c r="G57" s="510"/>
      <c r="H57" s="510"/>
    </row>
    <row r="58" spans="1:24">
      <c r="A58" s="84"/>
    </row>
    <row r="59" spans="1:24">
      <c r="A59" s="84"/>
    </row>
    <row r="60" spans="1:24">
      <c r="A60" s="88"/>
      <c r="B60" s="89"/>
      <c r="C60" s="89"/>
      <c r="D60" s="89"/>
      <c r="E60" s="89"/>
      <c r="F60" s="89"/>
      <c r="G60" s="89"/>
      <c r="H60" s="89"/>
      <c r="I60" s="89"/>
      <c r="J60" s="89"/>
      <c r="K60" s="89"/>
      <c r="L60" s="89"/>
      <c r="M60" s="89"/>
      <c r="N60" s="89"/>
      <c r="O60" s="89"/>
      <c r="P60" s="89"/>
      <c r="Q60" s="89"/>
      <c r="R60" s="89"/>
      <c r="S60" s="89"/>
      <c r="T60" s="89"/>
      <c r="U60" s="89"/>
      <c r="V60" s="89"/>
      <c r="W60" s="89"/>
      <c r="X60" s="89"/>
    </row>
  </sheetData>
  <mergeCells count="6">
    <mergeCell ref="A55:H57"/>
    <mergeCell ref="A32:P36"/>
    <mergeCell ref="D54:X54"/>
    <mergeCell ref="D21:X28"/>
    <mergeCell ref="D30:X30"/>
    <mergeCell ref="D43:X50"/>
  </mergeCells>
  <printOptions horizontalCentered="1" verticalCentered="1"/>
  <pageMargins left="0" right="0" top="0" bottom="0" header="0" footer="0"/>
  <pageSetup paperSize="9" scale="59" orientation="landscape" r:id="rId1"/>
  <headerFooter scaleWithDoc="0" alignWithMargins="0">
    <oddFooter>&amp;R&amp;"UniCredit,Normale"&amp;6&amp;K03-049&amp;P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0.7109375" style="12" customWidth="1"/>
    <col min="3" max="4" width="12.7109375" style="12" customWidth="1"/>
    <col min="5" max="5" width="14.7109375" style="16" bestFit="1" customWidth="1"/>
    <col min="6" max="7" width="2.28515625" style="16" customWidth="1"/>
    <col min="8" max="12" width="12.7109375" style="12" customWidth="1"/>
    <col min="13" max="15" width="12.7109375" style="14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c r="E3" s="12"/>
      <c r="F3" s="12"/>
      <c r="G3" s="12"/>
      <c r="M3" s="12"/>
      <c r="N3" s="12"/>
      <c r="O3" s="12"/>
    </row>
    <row r="4" spans="1:15">
      <c r="E4" s="12"/>
      <c r="F4" s="12"/>
      <c r="G4" s="12"/>
      <c r="M4" s="12"/>
      <c r="N4" s="12"/>
      <c r="O4" s="12"/>
    </row>
    <row r="5" spans="1:15">
      <c r="C5" s="19"/>
      <c r="D5" s="19"/>
      <c r="E5" s="132"/>
      <c r="F5" s="132"/>
      <c r="G5" s="12"/>
    </row>
    <row r="6" spans="1:15" ht="18">
      <c r="C6" s="19"/>
      <c r="D6" s="19"/>
      <c r="E6" s="132"/>
      <c r="F6" s="132"/>
      <c r="G6" s="12"/>
      <c r="H6" s="186" t="s">
        <v>208</v>
      </c>
      <c r="I6" s="187"/>
      <c r="J6" s="187"/>
      <c r="K6" s="187"/>
      <c r="L6" s="186" t="s">
        <v>209</v>
      </c>
      <c r="M6" s="187"/>
      <c r="N6" s="187"/>
      <c r="O6" s="187"/>
    </row>
    <row r="7" spans="1:15" s="13" customFormat="1" ht="23.25" thickBot="1">
      <c r="A7" s="12"/>
      <c r="B7" s="222" t="s" cm="1">
        <v>117</v>
      </c>
      <c r="C7" s="188" t="s">
        <v>210</v>
      </c>
      <c r="D7" s="240" t="s">
        <v>176</v>
      </c>
      <c r="E7" s="189" t="s">
        <v>140</v>
      </c>
      <c r="F7" s="198"/>
      <c r="G7" s="12"/>
      <c r="H7" s="189" t="s">
        <v>88</v>
      </c>
      <c r="I7" s="189" t="s">
        <v>89</v>
      </c>
      <c r="J7" s="189" t="s">
        <v>90</v>
      </c>
      <c r="K7" s="190" t="s">
        <v>91</v>
      </c>
      <c r="L7" s="484" t="s">
        <v>88</v>
      </c>
      <c r="M7" s="275" t="s">
        <v>89</v>
      </c>
      <c r="N7" s="275" t="s">
        <v>90</v>
      </c>
      <c r="O7" s="362" t="s">
        <v>91</v>
      </c>
    </row>
    <row r="8" spans="1:15" s="14" customFormat="1" ht="15" customHeight="1">
      <c r="A8" s="12"/>
      <c r="B8" s="12"/>
      <c r="C8" s="193"/>
      <c r="D8" s="137"/>
      <c r="E8" s="17"/>
      <c r="F8" s="17"/>
      <c r="G8" s="12"/>
      <c r="H8" s="121"/>
      <c r="I8" s="121"/>
      <c r="J8" s="121"/>
      <c r="K8" s="121"/>
      <c r="L8" s="315"/>
      <c r="M8" s="315"/>
      <c r="N8" s="315"/>
      <c r="O8" s="364"/>
    </row>
    <row r="9" spans="1:15" s="92" customFormat="1" ht="23.25" thickBot="1">
      <c r="A9" s="195"/>
      <c r="B9" s="177" t="s">
        <v>157</v>
      </c>
      <c r="C9" s="196"/>
      <c r="D9" s="177"/>
      <c r="E9" s="177"/>
      <c r="F9" s="222"/>
      <c r="G9" s="12"/>
      <c r="H9" s="177"/>
      <c r="I9" s="177"/>
      <c r="J9" s="177"/>
      <c r="K9" s="177"/>
      <c r="L9" s="277"/>
      <c r="M9" s="277"/>
      <c r="N9" s="277"/>
      <c r="O9" s="325"/>
    </row>
    <row r="10" spans="1:15" s="92" customFormat="1" ht="24" customHeight="1">
      <c r="A10" s="12"/>
      <c r="B10" s="15"/>
      <c r="C10" s="197"/>
      <c r="D10" s="12"/>
      <c r="E10" s="12"/>
      <c r="F10" s="12"/>
      <c r="G10" s="12"/>
      <c r="H10" s="12"/>
      <c r="I10" s="12"/>
      <c r="J10" s="12"/>
      <c r="K10" s="12"/>
      <c r="L10" s="278"/>
      <c r="M10" s="278"/>
      <c r="N10" s="278"/>
      <c r="O10" s="326"/>
    </row>
    <row r="11" spans="1:15" s="13" customFormat="1" ht="16.5" customHeight="1">
      <c r="A11" s="19"/>
      <c r="B11" s="50" t="s">
        <v>6</v>
      </c>
      <c r="C11" s="381">
        <v>6331952</v>
      </c>
      <c r="D11" s="108">
        <v>4232249</v>
      </c>
      <c r="E11" s="199">
        <v>0.49611991165926206</v>
      </c>
      <c r="F11" s="199"/>
      <c r="G11" s="97"/>
      <c r="H11" s="108">
        <v>875475</v>
      </c>
      <c r="I11" s="108">
        <v>948920</v>
      </c>
      <c r="J11" s="108">
        <v>973114</v>
      </c>
      <c r="K11" s="108">
        <v>1434740</v>
      </c>
      <c r="L11" s="387">
        <v>1452257</v>
      </c>
      <c r="M11" s="387">
        <v>1576370</v>
      </c>
      <c r="N11" s="387">
        <v>1635624</v>
      </c>
      <c r="O11" s="390">
        <v>1667701</v>
      </c>
    </row>
    <row r="12" spans="1:15" s="13" customFormat="1" ht="16.5" customHeight="1">
      <c r="A12" s="19"/>
      <c r="B12" s="50" t="s">
        <v>128</v>
      </c>
      <c r="C12" s="381">
        <v>125305</v>
      </c>
      <c r="D12" s="108">
        <v>132570</v>
      </c>
      <c r="E12" s="199">
        <v>-5.4801237082296117E-2</v>
      </c>
      <c r="F12" s="199"/>
      <c r="G12" s="97"/>
      <c r="H12" s="108">
        <v>37602</v>
      </c>
      <c r="I12" s="108">
        <v>35635</v>
      </c>
      <c r="J12" s="108">
        <v>26757</v>
      </c>
      <c r="K12" s="108">
        <v>32576</v>
      </c>
      <c r="L12" s="387">
        <v>44687</v>
      </c>
      <c r="M12" s="387">
        <v>36936</v>
      </c>
      <c r="N12" s="387">
        <v>24770</v>
      </c>
      <c r="O12" s="390">
        <v>18912</v>
      </c>
    </row>
    <row r="13" spans="1:15" s="13" customFormat="1" ht="16.5" customHeight="1">
      <c r="A13" s="19"/>
      <c r="B13" s="50" t="s">
        <v>129</v>
      </c>
      <c r="C13" s="381">
        <v>4062373</v>
      </c>
      <c r="D13" s="108">
        <v>4320154</v>
      </c>
      <c r="E13" s="199">
        <v>-5.9669400674142614E-2</v>
      </c>
      <c r="F13" s="199"/>
      <c r="G13" s="97"/>
      <c r="H13" s="108">
        <v>1158596</v>
      </c>
      <c r="I13" s="108">
        <v>1100599</v>
      </c>
      <c r="J13" s="108">
        <v>1036026</v>
      </c>
      <c r="K13" s="108">
        <v>1024933</v>
      </c>
      <c r="L13" s="387">
        <v>1104883</v>
      </c>
      <c r="M13" s="387">
        <v>1035830</v>
      </c>
      <c r="N13" s="387">
        <v>950220</v>
      </c>
      <c r="O13" s="390">
        <v>971440</v>
      </c>
    </row>
    <row r="14" spans="1:15" s="13" customFormat="1" ht="16.5" customHeight="1">
      <c r="A14" s="19"/>
      <c r="B14" s="50" t="s">
        <v>130</v>
      </c>
      <c r="C14" s="381">
        <v>384320</v>
      </c>
      <c r="D14" s="108">
        <v>439452</v>
      </c>
      <c r="E14" s="199">
        <v>-0.12545625005688898</v>
      </c>
      <c r="F14" s="199"/>
      <c r="G14" s="97"/>
      <c r="H14" s="108">
        <v>198236</v>
      </c>
      <c r="I14" s="108">
        <v>88345</v>
      </c>
      <c r="J14" s="108">
        <v>70049</v>
      </c>
      <c r="K14" s="108">
        <v>82822</v>
      </c>
      <c r="L14" s="387">
        <v>95490</v>
      </c>
      <c r="M14" s="387">
        <v>139061</v>
      </c>
      <c r="N14" s="387">
        <v>85537</v>
      </c>
      <c r="O14" s="390">
        <v>64232</v>
      </c>
    </row>
    <row r="15" spans="1:15" s="13" customFormat="1" ht="16.5" customHeight="1">
      <c r="A15" s="19"/>
      <c r="B15" s="50" t="s">
        <v>131</v>
      </c>
      <c r="C15" s="381">
        <v>-40082</v>
      </c>
      <c r="D15" s="108">
        <v>-28201</v>
      </c>
      <c r="E15" s="199">
        <v>0.42129711712350626</v>
      </c>
      <c r="F15" s="199"/>
      <c r="G15" s="97"/>
      <c r="H15" s="108">
        <v>-17142</v>
      </c>
      <c r="I15" s="108">
        <v>64</v>
      </c>
      <c r="J15" s="108">
        <v>-9783</v>
      </c>
      <c r="K15" s="108">
        <v>-1340</v>
      </c>
      <c r="L15" s="387">
        <v>2569</v>
      </c>
      <c r="M15" s="387">
        <v>-30361</v>
      </c>
      <c r="N15" s="387">
        <v>-21838</v>
      </c>
      <c r="O15" s="390">
        <v>9548</v>
      </c>
    </row>
    <row r="16" spans="1:15" s="14" customFormat="1" ht="16.5" customHeight="1">
      <c r="A16" s="127"/>
      <c r="B16" s="182" t="s">
        <v>132</v>
      </c>
      <c r="C16" s="382">
        <v>10863868</v>
      </c>
      <c r="D16" s="376">
        <v>9096224</v>
      </c>
      <c r="E16" s="471">
        <v>0.19432722852911266</v>
      </c>
      <c r="F16" s="265"/>
      <c r="G16" s="12"/>
      <c r="H16" s="376">
        <v>2252767</v>
      </c>
      <c r="I16" s="376">
        <v>2173563</v>
      </c>
      <c r="J16" s="376">
        <v>2096163</v>
      </c>
      <c r="K16" s="376">
        <v>2573731</v>
      </c>
      <c r="L16" s="388">
        <v>2699886</v>
      </c>
      <c r="M16" s="388">
        <v>2757836</v>
      </c>
      <c r="N16" s="388">
        <v>2674313</v>
      </c>
      <c r="O16" s="391">
        <v>2731833</v>
      </c>
    </row>
    <row r="17" spans="1:15" s="13" customFormat="1" ht="16.5" customHeight="1">
      <c r="A17" s="19"/>
      <c r="B17" s="50" t="s">
        <v>133</v>
      </c>
      <c r="C17" s="381">
        <v>-2319939</v>
      </c>
      <c r="D17" s="108">
        <v>-2333299</v>
      </c>
      <c r="E17" s="199">
        <v>-5.7257985367499264E-3</v>
      </c>
      <c r="F17" s="199"/>
      <c r="G17" s="12"/>
      <c r="H17" s="108">
        <v>-581737</v>
      </c>
      <c r="I17" s="108">
        <v>-573237</v>
      </c>
      <c r="J17" s="108">
        <v>-573992</v>
      </c>
      <c r="K17" s="108">
        <v>-604333</v>
      </c>
      <c r="L17" s="387">
        <v>-576696</v>
      </c>
      <c r="M17" s="387">
        <v>-572278</v>
      </c>
      <c r="N17" s="387">
        <v>-575844</v>
      </c>
      <c r="O17" s="390">
        <v>-595121</v>
      </c>
    </row>
    <row r="18" spans="1:15" s="13" customFormat="1" ht="16.5" customHeight="1">
      <c r="A18" s="19"/>
      <c r="B18" s="50" t="s">
        <v>134</v>
      </c>
      <c r="C18" s="381">
        <v>-1734956</v>
      </c>
      <c r="D18" s="108">
        <v>-1722281</v>
      </c>
      <c r="E18" s="199">
        <v>7.3594262492588935E-3</v>
      </c>
      <c r="F18" s="199"/>
      <c r="G18" s="12"/>
      <c r="H18" s="108">
        <v>-435231</v>
      </c>
      <c r="I18" s="108">
        <v>-430654</v>
      </c>
      <c r="J18" s="108">
        <v>-416875</v>
      </c>
      <c r="K18" s="108">
        <v>-439521</v>
      </c>
      <c r="L18" s="387">
        <v>-420304</v>
      </c>
      <c r="M18" s="387">
        <v>-424071</v>
      </c>
      <c r="N18" s="387">
        <v>-411280</v>
      </c>
      <c r="O18" s="390">
        <v>-479301</v>
      </c>
    </row>
    <row r="19" spans="1:15" s="13" customFormat="1" ht="16.5" customHeight="1">
      <c r="A19" s="19"/>
      <c r="B19" s="50" t="s">
        <v>7</v>
      </c>
      <c r="C19" s="381">
        <v>420478</v>
      </c>
      <c r="D19" s="108">
        <v>395303</v>
      </c>
      <c r="E19" s="199">
        <v>6.3685324927966747E-2</v>
      </c>
      <c r="F19" s="199"/>
      <c r="G19" s="12"/>
      <c r="H19" s="108">
        <v>100102</v>
      </c>
      <c r="I19" s="108">
        <v>95519</v>
      </c>
      <c r="J19" s="108">
        <v>93546</v>
      </c>
      <c r="K19" s="108">
        <v>106136</v>
      </c>
      <c r="L19" s="387">
        <v>99962</v>
      </c>
      <c r="M19" s="387">
        <v>106156</v>
      </c>
      <c r="N19" s="387">
        <v>101397</v>
      </c>
      <c r="O19" s="390">
        <v>112963</v>
      </c>
    </row>
    <row r="20" spans="1:15" s="13" customFormat="1" ht="16.5" customHeight="1">
      <c r="A20" s="19"/>
      <c r="B20" s="50" t="s">
        <v>8</v>
      </c>
      <c r="C20" s="381">
        <v>-259023</v>
      </c>
      <c r="D20" s="108">
        <v>-305396</v>
      </c>
      <c r="E20" s="199">
        <v>-0.15184547276323201</v>
      </c>
      <c r="F20" s="199"/>
      <c r="G20" s="12"/>
      <c r="H20" s="108">
        <v>-76216</v>
      </c>
      <c r="I20" s="108">
        <v>-76662</v>
      </c>
      <c r="J20" s="108">
        <v>-76805</v>
      </c>
      <c r="K20" s="108">
        <v>-75713</v>
      </c>
      <c r="L20" s="387">
        <v>-77244</v>
      </c>
      <c r="M20" s="387">
        <v>-73514</v>
      </c>
      <c r="N20" s="387">
        <v>-71839</v>
      </c>
      <c r="O20" s="390">
        <v>-36426</v>
      </c>
    </row>
    <row r="21" spans="1:15" s="14" customFormat="1" ht="16.5" customHeight="1">
      <c r="A21" s="127"/>
      <c r="B21" s="51" t="s">
        <v>38</v>
      </c>
      <c r="C21" s="204">
        <v>-3893440</v>
      </c>
      <c r="D21" s="48">
        <v>-3965673</v>
      </c>
      <c r="E21" s="470">
        <v>-1.8214562824519276E-2</v>
      </c>
      <c r="F21" s="99"/>
      <c r="G21" s="12"/>
      <c r="H21" s="48">
        <v>-993082</v>
      </c>
      <c r="I21" s="48">
        <v>-985034</v>
      </c>
      <c r="J21" s="48">
        <v>-974126</v>
      </c>
      <c r="K21" s="48">
        <v>-1013431</v>
      </c>
      <c r="L21" s="280">
        <v>-974282</v>
      </c>
      <c r="M21" s="280">
        <v>-963707</v>
      </c>
      <c r="N21" s="280">
        <v>-957566</v>
      </c>
      <c r="O21" s="331">
        <v>-997885</v>
      </c>
    </row>
    <row r="22" spans="1:15" s="14" customFormat="1" ht="16.5" customHeight="1">
      <c r="A22" s="127"/>
      <c r="B22" s="182" t="s">
        <v>135</v>
      </c>
      <c r="C22" s="382">
        <v>6970428</v>
      </c>
      <c r="D22" s="376">
        <v>5130551</v>
      </c>
      <c r="E22" s="471">
        <v>0.35861196974749876</v>
      </c>
      <c r="F22" s="265"/>
      <c r="G22" s="12"/>
      <c r="H22" s="376">
        <v>1259685</v>
      </c>
      <c r="I22" s="376">
        <v>1188529</v>
      </c>
      <c r="J22" s="376">
        <v>1122037</v>
      </c>
      <c r="K22" s="376">
        <v>1560300</v>
      </c>
      <c r="L22" s="388">
        <v>1725604</v>
      </c>
      <c r="M22" s="388">
        <v>1794129</v>
      </c>
      <c r="N22" s="388">
        <v>1716747</v>
      </c>
      <c r="O22" s="391">
        <v>1733948</v>
      </c>
    </row>
    <row r="23" spans="1:15" s="13" customFormat="1" ht="16.5" customHeight="1">
      <c r="A23" s="19"/>
      <c r="B23" s="52" t="s">
        <v>168</v>
      </c>
      <c r="C23" s="381">
        <v>-398779</v>
      </c>
      <c r="D23" s="108">
        <v>-317078</v>
      </c>
      <c r="E23" s="199">
        <v>0.25766846012653044</v>
      </c>
      <c r="F23" s="199"/>
      <c r="G23" s="12"/>
      <c r="H23" s="108">
        <v>9615</v>
      </c>
      <c r="I23" s="108">
        <v>-38948</v>
      </c>
      <c r="J23" s="108">
        <v>-155283</v>
      </c>
      <c r="K23" s="108">
        <v>-132462</v>
      </c>
      <c r="L23" s="387">
        <v>-134786</v>
      </c>
      <c r="M23" s="387">
        <v>-96817</v>
      </c>
      <c r="N23" s="387">
        <v>-87424</v>
      </c>
      <c r="O23" s="390">
        <v>-79752</v>
      </c>
    </row>
    <row r="24" spans="1:15" s="14" customFormat="1" ht="16.5" customHeight="1">
      <c r="A24" s="127"/>
      <c r="B24" s="182" t="s">
        <v>171</v>
      </c>
      <c r="C24" s="382">
        <v>6571649</v>
      </c>
      <c r="D24" s="376">
        <v>4813473</v>
      </c>
      <c r="E24" s="471">
        <v>0.36526142350855606</v>
      </c>
      <c r="F24" s="265"/>
      <c r="G24" s="12"/>
      <c r="H24" s="376">
        <v>1269300</v>
      </c>
      <c r="I24" s="376">
        <v>1149581</v>
      </c>
      <c r="J24" s="376">
        <v>966754</v>
      </c>
      <c r="K24" s="376">
        <v>1427838</v>
      </c>
      <c r="L24" s="388">
        <v>1590818</v>
      </c>
      <c r="M24" s="388">
        <v>1697312</v>
      </c>
      <c r="N24" s="388">
        <v>1629323</v>
      </c>
      <c r="O24" s="391">
        <v>1654196</v>
      </c>
    </row>
    <row r="25" spans="1:15" s="13" customFormat="1" ht="16.5" customHeight="1">
      <c r="A25" s="19"/>
      <c r="B25" s="50" t="s">
        <v>39</v>
      </c>
      <c r="C25" s="381">
        <v>-488259</v>
      </c>
      <c r="D25" s="108">
        <v>-533076</v>
      </c>
      <c r="E25" s="199">
        <v>-8.4072439952276978E-2</v>
      </c>
      <c r="F25" s="199"/>
      <c r="G25" s="12"/>
      <c r="H25" s="108">
        <v>-254864</v>
      </c>
      <c r="I25" s="108">
        <v>16548</v>
      </c>
      <c r="J25" s="108">
        <v>-230873</v>
      </c>
      <c r="K25" s="108">
        <v>-63887</v>
      </c>
      <c r="L25" s="387">
        <v>-212844</v>
      </c>
      <c r="M25" s="387">
        <v>-23156</v>
      </c>
      <c r="N25" s="387">
        <v>-232421</v>
      </c>
      <c r="O25" s="390">
        <v>-19838</v>
      </c>
    </row>
    <row r="26" spans="1:15" s="13" customFormat="1" ht="16.5" customHeight="1">
      <c r="A26" s="19"/>
      <c r="B26" s="53" t="s">
        <v>40</v>
      </c>
      <c r="C26" s="381">
        <v>-446507</v>
      </c>
      <c r="D26" s="108">
        <v>-513775</v>
      </c>
      <c r="E26" s="199">
        <v>-0.13092890856892614</v>
      </c>
      <c r="F26" s="199"/>
      <c r="G26" s="12"/>
      <c r="H26" s="108">
        <v>-250867</v>
      </c>
      <c r="I26" s="108">
        <v>-26040</v>
      </c>
      <c r="J26" s="108">
        <v>-216207</v>
      </c>
      <c r="K26" s="108">
        <v>-20661</v>
      </c>
      <c r="L26" s="387">
        <v>-196047</v>
      </c>
      <c r="M26" s="387">
        <v>-25392</v>
      </c>
      <c r="N26" s="387">
        <v>-210367</v>
      </c>
      <c r="O26" s="390">
        <v>-14701</v>
      </c>
    </row>
    <row r="27" spans="1:15" s="13" customFormat="1" ht="16.5" customHeight="1">
      <c r="A27" s="19"/>
      <c r="B27" s="54" t="s">
        <v>94</v>
      </c>
      <c r="C27" s="381">
        <v>-174429</v>
      </c>
      <c r="D27" s="108">
        <v>-185051</v>
      </c>
      <c r="E27" s="199">
        <v>-5.7400392324278182E-2</v>
      </c>
      <c r="F27" s="199"/>
      <c r="G27" s="12"/>
      <c r="H27" s="108">
        <v>0</v>
      </c>
      <c r="I27" s="108">
        <v>0</v>
      </c>
      <c r="J27" s="108">
        <v>-190298</v>
      </c>
      <c r="K27" s="108">
        <v>5247</v>
      </c>
      <c r="L27" s="387">
        <v>0</v>
      </c>
      <c r="M27" s="387">
        <v>0</v>
      </c>
      <c r="N27" s="387">
        <v>-185046</v>
      </c>
      <c r="O27" s="390">
        <v>10617</v>
      </c>
    </row>
    <row r="28" spans="1:15" s="13" customFormat="1" ht="16.5" customHeight="1">
      <c r="A28" s="19"/>
      <c r="B28" s="54" t="s">
        <v>95</v>
      </c>
      <c r="C28" s="381">
        <v>-101464</v>
      </c>
      <c r="D28" s="108">
        <v>-103848</v>
      </c>
      <c r="E28" s="199">
        <v>-2.2956628919189592E-2</v>
      </c>
      <c r="F28" s="199"/>
      <c r="G28" s="12"/>
      <c r="H28" s="108">
        <v>-26000</v>
      </c>
      <c r="I28" s="108">
        <v>-26030</v>
      </c>
      <c r="J28" s="108">
        <v>-25909</v>
      </c>
      <c r="K28" s="108">
        <v>-25909</v>
      </c>
      <c r="L28" s="387">
        <v>-25909</v>
      </c>
      <c r="M28" s="387">
        <v>-24917</v>
      </c>
      <c r="N28" s="387">
        <v>-25320</v>
      </c>
      <c r="O28" s="390">
        <v>-25318</v>
      </c>
    </row>
    <row r="29" spans="1:15" s="13" customFormat="1" ht="16.5" customHeight="1">
      <c r="A29" s="19"/>
      <c r="B29" s="54" t="s">
        <v>96</v>
      </c>
      <c r="C29" s="381">
        <v>-170614</v>
      </c>
      <c r="D29" s="108">
        <v>-224876</v>
      </c>
      <c r="E29" s="199">
        <v>-0.24129742613707106</v>
      </c>
      <c r="F29" s="199"/>
      <c r="G29" s="12"/>
      <c r="H29" s="108">
        <v>-224867</v>
      </c>
      <c r="I29" s="108">
        <v>-10</v>
      </c>
      <c r="J29" s="108">
        <v>0</v>
      </c>
      <c r="K29" s="108">
        <v>1</v>
      </c>
      <c r="L29" s="387">
        <v>-170138</v>
      </c>
      <c r="M29" s="387">
        <v>-475</v>
      </c>
      <c r="N29" s="387">
        <v>-1</v>
      </c>
      <c r="O29" s="390">
        <v>0</v>
      </c>
    </row>
    <row r="30" spans="1:15" s="13" customFormat="1" ht="16.5" customHeight="1">
      <c r="A30" s="19"/>
      <c r="B30" s="50" t="s">
        <v>9</v>
      </c>
      <c r="C30" s="381">
        <v>-353526</v>
      </c>
      <c r="D30" s="108">
        <v>-184220</v>
      </c>
      <c r="E30" s="199">
        <v>0.91904244924546741</v>
      </c>
      <c r="F30" s="199"/>
      <c r="G30" s="12"/>
      <c r="H30" s="108">
        <v>427</v>
      </c>
      <c r="I30" s="108">
        <v>1832</v>
      </c>
      <c r="J30" s="108">
        <v>-7636</v>
      </c>
      <c r="K30" s="108">
        <v>-178843</v>
      </c>
      <c r="L30" s="387">
        <v>-12038</v>
      </c>
      <c r="M30" s="387">
        <v>-97514</v>
      </c>
      <c r="N30" s="387">
        <v>-12358</v>
      </c>
      <c r="O30" s="390">
        <v>-231616</v>
      </c>
    </row>
    <row r="31" spans="1:15" s="14" customFormat="1" ht="16.5" customHeight="1">
      <c r="A31" s="19"/>
      <c r="B31" s="50" t="s">
        <v>10</v>
      </c>
      <c r="C31" s="381">
        <v>-151147</v>
      </c>
      <c r="D31" s="108">
        <v>240980</v>
      </c>
      <c r="E31" s="199" t="s">
        <v>174</v>
      </c>
      <c r="F31" s="199"/>
      <c r="G31" s="12"/>
      <c r="H31" s="108">
        <v>23976</v>
      </c>
      <c r="I31" s="108">
        <v>-16213</v>
      </c>
      <c r="J31" s="108">
        <v>31892</v>
      </c>
      <c r="K31" s="108">
        <v>201325</v>
      </c>
      <c r="L31" s="387">
        <v>-28781</v>
      </c>
      <c r="M31" s="387">
        <v>-43661</v>
      </c>
      <c r="N31" s="387">
        <v>-4452</v>
      </c>
      <c r="O31" s="390">
        <v>-74253</v>
      </c>
    </row>
    <row r="32" spans="1:15" s="14" customFormat="1" ht="16.5" customHeight="1">
      <c r="A32" s="129"/>
      <c r="B32" s="182" t="s">
        <v>136</v>
      </c>
      <c r="C32" s="382">
        <v>5578717</v>
      </c>
      <c r="D32" s="376">
        <v>4337157</v>
      </c>
      <c r="E32" s="471">
        <v>0.2862612536276643</v>
      </c>
      <c r="F32" s="265"/>
      <c r="G32" s="12"/>
      <c r="H32" s="376">
        <v>1038839</v>
      </c>
      <c r="I32" s="376">
        <v>1151748</v>
      </c>
      <c r="J32" s="376">
        <v>760137</v>
      </c>
      <c r="K32" s="376">
        <v>1386433</v>
      </c>
      <c r="L32" s="388">
        <v>1337155</v>
      </c>
      <c r="M32" s="388">
        <v>1532981</v>
      </c>
      <c r="N32" s="388">
        <v>1380092</v>
      </c>
      <c r="O32" s="391">
        <v>1328489</v>
      </c>
    </row>
    <row r="33" spans="1:15" ht="16.5" customHeight="1">
      <c r="A33" s="129"/>
      <c r="B33" s="182" t="s">
        <v>139</v>
      </c>
      <c r="C33" s="382">
        <v>4843987</v>
      </c>
      <c r="D33" s="376">
        <v>3692767</v>
      </c>
      <c r="E33" s="471">
        <v>0.31174996960273971</v>
      </c>
      <c r="F33" s="265"/>
      <c r="G33" s="12"/>
      <c r="H33" s="376">
        <v>623582</v>
      </c>
      <c r="I33" s="376">
        <v>767881</v>
      </c>
      <c r="J33" s="376">
        <v>563790</v>
      </c>
      <c r="K33" s="376">
        <v>1737514</v>
      </c>
      <c r="L33" s="388">
        <v>955848</v>
      </c>
      <c r="M33" s="388">
        <v>1006867</v>
      </c>
      <c r="N33" s="388">
        <v>945423</v>
      </c>
      <c r="O33" s="391">
        <v>1935849</v>
      </c>
    </row>
    <row r="34" spans="1:15" ht="16.5" customHeight="1">
      <c r="A34" s="134"/>
      <c r="B34" s="182" t="s">
        <v>194</v>
      </c>
      <c r="C34" s="382">
        <v>3788410.048</v>
      </c>
      <c r="D34" s="376">
        <v>2890426.0929999999</v>
      </c>
      <c r="E34" s="471">
        <v>0.31067528665573807</v>
      </c>
      <c r="F34" s="265"/>
      <c r="G34" s="12"/>
      <c r="H34" s="376">
        <v>623582</v>
      </c>
      <c r="I34" s="376">
        <v>684645.76300000004</v>
      </c>
      <c r="J34" s="376">
        <v>551848.72</v>
      </c>
      <c r="K34" s="376">
        <v>1030349.61</v>
      </c>
      <c r="L34" s="388">
        <v>955848</v>
      </c>
      <c r="M34" s="388">
        <v>933618.80700000003</v>
      </c>
      <c r="N34" s="388">
        <v>922730.7840000001</v>
      </c>
      <c r="O34" s="391">
        <v>976212.45699999994</v>
      </c>
    </row>
    <row r="35" spans="1:15" ht="16.5" customHeight="1">
      <c r="A35" s="93"/>
      <c r="B35" s="8"/>
      <c r="C35" s="242"/>
      <c r="D35" s="9"/>
      <c r="E35" s="476"/>
      <c r="F35" s="77"/>
      <c r="G35" s="12"/>
      <c r="H35" s="9"/>
      <c r="I35" s="9"/>
      <c r="J35" s="9"/>
      <c r="K35" s="9"/>
      <c r="L35" s="306"/>
      <c r="M35" s="306"/>
      <c r="N35" s="306"/>
      <c r="O35" s="354"/>
    </row>
    <row r="36" spans="1:15" ht="23.25" thickBot="1">
      <c r="A36" s="195"/>
      <c r="B36" s="177" t="s">
        <v>142</v>
      </c>
      <c r="C36" s="209"/>
      <c r="D36" s="243"/>
      <c r="E36" s="477"/>
      <c r="F36" s="222"/>
      <c r="G36" s="12"/>
      <c r="H36" s="177"/>
      <c r="I36" s="177"/>
      <c r="J36" s="177"/>
      <c r="K36" s="177"/>
      <c r="L36" s="277"/>
      <c r="M36" s="277"/>
      <c r="N36" s="277"/>
      <c r="O36" s="325"/>
    </row>
    <row r="37" spans="1:15" ht="16.5" customHeight="1">
      <c r="A37" s="221"/>
      <c r="B37" s="222"/>
      <c r="C37" s="210"/>
      <c r="D37" s="244"/>
      <c r="E37" s="478"/>
      <c r="F37" s="222"/>
      <c r="G37" s="12"/>
      <c r="H37" s="222"/>
      <c r="I37" s="222"/>
      <c r="J37" s="222"/>
      <c r="K37" s="222"/>
      <c r="L37" s="289"/>
      <c r="M37" s="289"/>
      <c r="N37" s="289"/>
      <c r="O37" s="338"/>
    </row>
    <row r="38" spans="1:15" ht="16.5" customHeight="1">
      <c r="A38" s="19"/>
      <c r="B38" s="60" t="s">
        <v>247</v>
      </c>
      <c r="C38" s="211">
        <v>0.35838432499363948</v>
      </c>
      <c r="D38" s="100">
        <v>0.43596914499906775</v>
      </c>
      <c r="E38" s="212">
        <v>-7.758482000542827</v>
      </c>
      <c r="F38" s="110"/>
      <c r="G38" s="12"/>
      <c r="H38" s="100">
        <v>0.44082765772048332</v>
      </c>
      <c r="I38" s="100">
        <v>0.45318861243037356</v>
      </c>
      <c r="J38" s="100">
        <v>0.46471863113698697</v>
      </c>
      <c r="K38" s="100">
        <v>0.39375948768538749</v>
      </c>
      <c r="L38" s="284">
        <v>0.36086042151409353</v>
      </c>
      <c r="M38" s="284">
        <v>0.34944318661443247</v>
      </c>
      <c r="N38" s="284">
        <v>0.35806055611291571</v>
      </c>
      <c r="O38" s="332">
        <v>0.36528038134102636</v>
      </c>
    </row>
    <row r="39" spans="1:15" ht="16.5" customHeight="1">
      <c r="A39" s="19"/>
      <c r="B39" s="60" t="s">
        <v>248</v>
      </c>
      <c r="C39" s="213">
        <v>21.854130842070706</v>
      </c>
      <c r="D39" s="102">
        <v>16.464019594145011</v>
      </c>
      <c r="E39" s="214">
        <v>5.3901112479256952</v>
      </c>
      <c r="F39" s="102"/>
      <c r="G39" s="12"/>
      <c r="H39" s="102">
        <v>-2.0220461387711972</v>
      </c>
      <c r="I39" s="102">
        <v>8.0037751399708945</v>
      </c>
      <c r="J39" s="102">
        <v>32.029911002533709</v>
      </c>
      <c r="K39" s="102">
        <v>27.656779815563791</v>
      </c>
      <c r="L39" s="285">
        <v>28.545194579691408</v>
      </c>
      <c r="M39" s="285">
        <v>20.621486308316964</v>
      </c>
      <c r="N39" s="285">
        <v>19.326710925359354</v>
      </c>
      <c r="O39" s="333">
        <v>18.516738694586873</v>
      </c>
    </row>
    <row r="40" spans="1:15" ht="16.5" customHeight="1">
      <c r="A40" s="19"/>
      <c r="B40" s="60"/>
      <c r="C40" s="211"/>
      <c r="D40" s="100"/>
      <c r="E40" s="214"/>
      <c r="F40" s="102"/>
      <c r="G40" s="12"/>
      <c r="H40" s="102"/>
      <c r="I40" s="102"/>
      <c r="J40" s="102"/>
      <c r="K40" s="102"/>
      <c r="L40" s="285"/>
      <c r="M40" s="285"/>
      <c r="N40" s="285"/>
      <c r="O40" s="333"/>
    </row>
    <row r="41" spans="1:15" ht="23.25" thickBot="1">
      <c r="A41" s="195"/>
      <c r="B41" s="177" t="s">
        <v>146</v>
      </c>
      <c r="C41" s="209"/>
      <c r="D41" s="243"/>
      <c r="E41" s="479"/>
      <c r="F41" s="266"/>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19"/>
      <c r="B43" s="60" t="s">
        <v>101</v>
      </c>
      <c r="C43" s="383">
        <v>152055442</v>
      </c>
      <c r="D43" s="384">
        <v>168369083</v>
      </c>
      <c r="E43" s="470">
        <v>-9.6892141415297672E-2</v>
      </c>
      <c r="F43" s="385"/>
      <c r="G43" s="386"/>
      <c r="H43" s="384">
        <v>172490391</v>
      </c>
      <c r="I43" s="384">
        <v>172174526</v>
      </c>
      <c r="J43" s="384">
        <v>172789391</v>
      </c>
      <c r="K43" s="384">
        <v>168369083</v>
      </c>
      <c r="L43" s="389">
        <v>164830575</v>
      </c>
      <c r="M43" s="389">
        <v>162113028</v>
      </c>
      <c r="N43" s="389">
        <v>154216719</v>
      </c>
      <c r="O43" s="392">
        <v>152055442</v>
      </c>
    </row>
    <row r="44" spans="1:15" ht="16.5" customHeight="1">
      <c r="A44" s="19"/>
      <c r="B44" s="76" t="s">
        <v>102</v>
      </c>
      <c r="C44" s="383">
        <v>188434145</v>
      </c>
      <c r="D44" s="384">
        <v>198962276</v>
      </c>
      <c r="E44" s="470">
        <v>-5.2915211926908179E-2</v>
      </c>
      <c r="F44" s="385"/>
      <c r="G44" s="386"/>
      <c r="H44" s="384">
        <v>194387035</v>
      </c>
      <c r="I44" s="384">
        <v>195615031</v>
      </c>
      <c r="J44" s="384">
        <v>197591334</v>
      </c>
      <c r="K44" s="384">
        <v>198962276</v>
      </c>
      <c r="L44" s="389">
        <v>192709614</v>
      </c>
      <c r="M44" s="389">
        <v>188878904</v>
      </c>
      <c r="N44" s="389">
        <v>189028870</v>
      </c>
      <c r="O44" s="392">
        <v>188434145</v>
      </c>
    </row>
    <row r="45" spans="1:15" ht="16.5" customHeight="1">
      <c r="A45" s="19"/>
      <c r="B45" s="60" t="s">
        <v>51</v>
      </c>
      <c r="C45" s="383">
        <v>106470324</v>
      </c>
      <c r="D45" s="384">
        <v>118925972</v>
      </c>
      <c r="E45" s="470">
        <v>-0.10473446456254321</v>
      </c>
      <c r="F45" s="385"/>
      <c r="G45" s="386"/>
      <c r="H45" s="384">
        <v>133723026</v>
      </c>
      <c r="I45" s="384">
        <v>128074059</v>
      </c>
      <c r="J45" s="384">
        <v>125072569</v>
      </c>
      <c r="K45" s="384">
        <v>118925972</v>
      </c>
      <c r="L45" s="389">
        <v>113456101</v>
      </c>
      <c r="M45" s="389">
        <v>113187825.5</v>
      </c>
      <c r="N45" s="389">
        <v>110803861.5</v>
      </c>
      <c r="O45" s="392">
        <v>106470324</v>
      </c>
    </row>
    <row r="46" spans="1:15" ht="16.5" customHeight="1">
      <c r="A46" s="19"/>
      <c r="B46" s="60"/>
      <c r="C46" s="216"/>
      <c r="D46" s="103"/>
      <c r="E46" s="470"/>
      <c r="F46" s="99"/>
      <c r="G46" s="12"/>
      <c r="H46" s="103"/>
      <c r="I46" s="103"/>
      <c r="J46" s="103"/>
      <c r="K46" s="103"/>
      <c r="L46" s="286"/>
      <c r="M46" s="286"/>
      <c r="N46" s="286"/>
      <c r="O46" s="334"/>
    </row>
    <row r="47" spans="1:15" ht="23.25" thickBot="1">
      <c r="A47" s="195"/>
      <c r="B47" s="177" t="s">
        <v>149</v>
      </c>
      <c r="C47" s="209"/>
      <c r="D47" s="243"/>
      <c r="E47" s="479"/>
      <c r="F47" s="266"/>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19"/>
      <c r="B49" s="76" t="s">
        <v>50</v>
      </c>
      <c r="C49" s="202">
        <v>26677.924999999999</v>
      </c>
      <c r="D49" s="98">
        <v>27988.744999999999</v>
      </c>
      <c r="E49" s="470">
        <v>-4.6833825525224526E-2</v>
      </c>
      <c r="F49" s="99"/>
      <c r="G49" s="12"/>
      <c r="H49" s="98">
        <v>28289.200000000001</v>
      </c>
      <c r="I49" s="98">
        <v>28178.58</v>
      </c>
      <c r="J49" s="98">
        <v>28009.185000000001</v>
      </c>
      <c r="K49" s="98">
        <v>27988.744999999999</v>
      </c>
      <c r="L49" s="279">
        <v>27692.685000000001</v>
      </c>
      <c r="M49" s="279">
        <v>27087.264999999999</v>
      </c>
      <c r="N49" s="279">
        <v>26872.825000000001</v>
      </c>
      <c r="O49" s="335">
        <v>26677.924999999999</v>
      </c>
    </row>
    <row r="50" spans="1:15">
      <c r="A50" s="19"/>
      <c r="B50" s="76" t="s">
        <v>166</v>
      </c>
      <c r="C50" s="218">
        <v>0.25654547959950985</v>
      </c>
      <c r="D50" s="55">
        <v>0.17201137557201496</v>
      </c>
      <c r="E50" s="212">
        <v>8.4534104027494887</v>
      </c>
      <c r="F50" s="110"/>
      <c r="G50" s="12"/>
      <c r="H50" s="55">
        <v>0.14190001284118409</v>
      </c>
      <c r="I50" s="55">
        <v>0.16008177251540764</v>
      </c>
      <c r="J50" s="55">
        <v>0.13336553237723336</v>
      </c>
      <c r="K50" s="55">
        <v>0.25794476556234303</v>
      </c>
      <c r="L50" s="287">
        <v>0.25089694618816766</v>
      </c>
      <c r="M50" s="287">
        <v>0.25118733522346431</v>
      </c>
      <c r="N50" s="287">
        <v>0.25112596697901451</v>
      </c>
      <c r="O50" s="336">
        <v>0.2737486138618605</v>
      </c>
    </row>
    <row r="51" spans="1:15" s="482" customFormat="1" ht="34.5" customHeight="1">
      <c r="A51" s="481"/>
      <c r="B51" s="518" t="s">
        <v>196</v>
      </c>
      <c r="C51" s="532"/>
      <c r="D51" s="532"/>
      <c r="E51" s="532"/>
      <c r="F51" s="532"/>
      <c r="G51" s="532"/>
      <c r="H51" s="532"/>
      <c r="I51" s="532"/>
      <c r="J51" s="532"/>
      <c r="K51" s="532"/>
      <c r="L51" s="532"/>
      <c r="M51" s="50"/>
      <c r="N51" s="50"/>
      <c r="O51" s="50"/>
    </row>
    <row r="52" spans="1:15" ht="15.75" customHeight="1">
      <c r="A52" s="19" t="s">
        <v>87</v>
      </c>
      <c r="B52" s="533" t="s">
        <v>195</v>
      </c>
      <c r="C52" s="533"/>
      <c r="D52" s="533"/>
      <c r="E52" s="533"/>
      <c r="F52" s="533"/>
      <c r="G52" s="533"/>
      <c r="H52" s="533"/>
      <c r="I52" s="533"/>
      <c r="J52" s="533"/>
      <c r="K52" s="533"/>
      <c r="L52" s="533"/>
      <c r="M52" s="19"/>
      <c r="N52" s="19"/>
      <c r="O52" s="19"/>
    </row>
    <row r="53" spans="1:15">
      <c r="C53" s="5"/>
      <c r="D53" s="5"/>
      <c r="G53" s="12"/>
      <c r="I53" s="5"/>
      <c r="J53" s="5"/>
      <c r="K53" s="5"/>
      <c r="L53" s="5"/>
      <c r="M53" s="5"/>
      <c r="N53" s="5"/>
      <c r="O53" s="5"/>
    </row>
  </sheetData>
  <mergeCells count="2">
    <mergeCell ref="B51:L51"/>
    <mergeCell ref="B52:L52"/>
  </mergeCells>
  <phoneticPr fontId="5" type="noConversion"/>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75" customHeight="1"/>
  <cols>
    <col min="1" max="1" width="1" style="12" customWidth="1"/>
    <col min="2" max="2" width="50.7109375" style="12" customWidth="1"/>
    <col min="3" max="4" width="12.7109375" style="12" customWidth="1"/>
    <col min="5" max="5" width="14.5703125" style="16" bestFit="1" customWidth="1"/>
    <col min="6" max="7" width="2.28515625" style="16" customWidth="1"/>
    <col min="8" max="12" width="12.7109375" style="12" customWidth="1"/>
    <col min="13" max="15" width="12.7109375" style="14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2"/>
    </row>
    <row r="6" spans="1:15" ht="18">
      <c r="C6" s="19"/>
      <c r="D6" s="19"/>
      <c r="E6" s="132"/>
      <c r="F6" s="132"/>
      <c r="G6" s="12"/>
      <c r="H6" s="186" t="s">
        <v>208</v>
      </c>
      <c r="I6" s="187"/>
      <c r="J6" s="187"/>
      <c r="K6" s="187"/>
      <c r="L6" s="186" t="s">
        <v>209</v>
      </c>
      <c r="M6" s="187"/>
      <c r="N6" s="187"/>
      <c r="O6" s="187"/>
    </row>
    <row r="7" spans="1:15" s="13" customFormat="1" ht="23.25" thickBot="1">
      <c r="A7" s="12"/>
      <c r="B7" s="222" t="s" cm="1">
        <v>118</v>
      </c>
      <c r="C7" s="188" t="s">
        <v>210</v>
      </c>
      <c r="D7" s="240" t="s">
        <v>176</v>
      </c>
      <c r="E7" s="189" t="s">
        <v>140</v>
      </c>
      <c r="F7" s="198"/>
      <c r="G7" s="12"/>
      <c r="H7" s="189" t="s">
        <v>88</v>
      </c>
      <c r="I7" s="189" t="s">
        <v>89</v>
      </c>
      <c r="J7" s="189" t="s">
        <v>90</v>
      </c>
      <c r="K7" s="190" t="s">
        <v>91</v>
      </c>
      <c r="L7" s="484" t="s">
        <v>88</v>
      </c>
      <c r="M7" s="275" t="s">
        <v>89</v>
      </c>
      <c r="N7" s="275" t="s">
        <v>90</v>
      </c>
      <c r="O7" s="362" t="s">
        <v>91</v>
      </c>
    </row>
    <row r="8" spans="1:15" s="14" customFormat="1" ht="15" customHeight="1">
      <c r="A8" s="12"/>
      <c r="B8" s="12"/>
      <c r="C8" s="193"/>
      <c r="D8" s="137"/>
      <c r="E8" s="17"/>
      <c r="F8" s="17"/>
      <c r="G8" s="12"/>
      <c r="H8" s="121"/>
      <c r="I8" s="121"/>
      <c r="J8" s="121"/>
      <c r="K8" s="121"/>
      <c r="L8" s="315"/>
      <c r="M8" s="315"/>
      <c r="N8" s="315"/>
      <c r="O8" s="364"/>
    </row>
    <row r="9" spans="1:15" s="92" customFormat="1" ht="23.25" thickBot="1">
      <c r="A9" s="195"/>
      <c r="B9" s="177" t="s">
        <v>157</v>
      </c>
      <c r="C9" s="196"/>
      <c r="D9" s="177"/>
      <c r="E9" s="177"/>
      <c r="F9" s="222"/>
      <c r="G9" s="12"/>
      <c r="H9" s="177"/>
      <c r="I9" s="177"/>
      <c r="J9" s="177"/>
      <c r="K9" s="177"/>
      <c r="L9" s="277"/>
      <c r="M9" s="277"/>
      <c r="N9" s="277"/>
      <c r="O9" s="325"/>
    </row>
    <row r="10" spans="1:15" s="92" customFormat="1" ht="24" customHeight="1">
      <c r="A10" s="12"/>
      <c r="B10" s="15"/>
      <c r="C10" s="197"/>
      <c r="D10" s="12"/>
      <c r="E10" s="12"/>
      <c r="F10" s="12"/>
      <c r="G10" s="12"/>
      <c r="H10" s="12"/>
      <c r="I10" s="12"/>
      <c r="J10" s="12"/>
      <c r="K10" s="12"/>
      <c r="L10" s="278"/>
      <c r="M10" s="278"/>
      <c r="N10" s="278"/>
      <c r="O10" s="326"/>
    </row>
    <row r="11" spans="1:15" s="13" customFormat="1" ht="16.5" customHeight="1">
      <c r="A11" s="19"/>
      <c r="B11" s="50" t="s">
        <v>6</v>
      </c>
      <c r="C11" s="381">
        <v>2689160</v>
      </c>
      <c r="D11" s="108">
        <v>2592913</v>
      </c>
      <c r="E11" s="199">
        <v>3.7119255447444655E-2</v>
      </c>
      <c r="F11" s="199"/>
      <c r="G11" s="97"/>
      <c r="H11" s="108">
        <v>642093</v>
      </c>
      <c r="I11" s="108">
        <v>631953</v>
      </c>
      <c r="J11" s="108">
        <v>575241</v>
      </c>
      <c r="K11" s="108">
        <v>743626</v>
      </c>
      <c r="L11" s="387">
        <v>691263</v>
      </c>
      <c r="M11" s="387">
        <v>694068</v>
      </c>
      <c r="N11" s="387">
        <v>637464</v>
      </c>
      <c r="O11" s="390">
        <v>666365</v>
      </c>
    </row>
    <row r="12" spans="1:15" s="13" customFormat="1" ht="16.5" customHeight="1">
      <c r="A12" s="19"/>
      <c r="B12" s="50" t="s">
        <v>128</v>
      </c>
      <c r="C12" s="381">
        <v>2883</v>
      </c>
      <c r="D12" s="108">
        <v>4305</v>
      </c>
      <c r="E12" s="199">
        <v>-0.33031358885017426</v>
      </c>
      <c r="F12" s="199"/>
      <c r="G12" s="97"/>
      <c r="H12" s="108">
        <v>761</v>
      </c>
      <c r="I12" s="108">
        <v>897</v>
      </c>
      <c r="J12" s="108">
        <v>948</v>
      </c>
      <c r="K12" s="108">
        <v>1699</v>
      </c>
      <c r="L12" s="387">
        <v>959</v>
      </c>
      <c r="M12" s="387">
        <v>95</v>
      </c>
      <c r="N12" s="387">
        <v>73</v>
      </c>
      <c r="O12" s="390">
        <v>1756</v>
      </c>
    </row>
    <row r="13" spans="1:15" s="13" customFormat="1" ht="16.5" customHeight="1">
      <c r="A13" s="19"/>
      <c r="B13" s="50" t="s">
        <v>129</v>
      </c>
      <c r="C13" s="381">
        <v>1447883</v>
      </c>
      <c r="D13" s="108">
        <v>1427199</v>
      </c>
      <c r="E13" s="199">
        <v>1.4492723159138965E-2</v>
      </c>
      <c r="F13" s="199"/>
      <c r="G13" s="97"/>
      <c r="H13" s="108">
        <v>414000</v>
      </c>
      <c r="I13" s="108">
        <v>352307</v>
      </c>
      <c r="J13" s="108">
        <v>349622</v>
      </c>
      <c r="K13" s="108">
        <v>311270</v>
      </c>
      <c r="L13" s="387">
        <v>419888</v>
      </c>
      <c r="M13" s="387">
        <v>382867</v>
      </c>
      <c r="N13" s="387">
        <v>334975</v>
      </c>
      <c r="O13" s="390">
        <v>310153</v>
      </c>
    </row>
    <row r="14" spans="1:15" s="13" customFormat="1" ht="16.5" customHeight="1">
      <c r="A14" s="19"/>
      <c r="B14" s="50" t="s">
        <v>130</v>
      </c>
      <c r="C14" s="381">
        <v>1255553</v>
      </c>
      <c r="D14" s="108">
        <v>918903</v>
      </c>
      <c r="E14" s="199">
        <v>0.36636075842607974</v>
      </c>
      <c r="F14" s="199"/>
      <c r="G14" s="97"/>
      <c r="H14" s="108">
        <v>272307</v>
      </c>
      <c r="I14" s="108">
        <v>168192</v>
      </c>
      <c r="J14" s="108">
        <v>197195</v>
      </c>
      <c r="K14" s="108">
        <v>281209</v>
      </c>
      <c r="L14" s="387">
        <v>378994</v>
      </c>
      <c r="M14" s="387">
        <v>312059</v>
      </c>
      <c r="N14" s="387">
        <v>332130</v>
      </c>
      <c r="O14" s="390">
        <v>232370</v>
      </c>
    </row>
    <row r="15" spans="1:15" s="13" customFormat="1" ht="16.5" customHeight="1">
      <c r="A15" s="19"/>
      <c r="B15" s="50" t="s">
        <v>131</v>
      </c>
      <c r="C15" s="381">
        <v>34435</v>
      </c>
      <c r="D15" s="108">
        <v>106209</v>
      </c>
      <c r="E15" s="199">
        <v>-0.67578077187432328</v>
      </c>
      <c r="F15" s="199"/>
      <c r="G15" s="97"/>
      <c r="H15" s="108">
        <v>33086</v>
      </c>
      <c r="I15" s="108">
        <v>34534</v>
      </c>
      <c r="J15" s="108">
        <v>28450</v>
      </c>
      <c r="K15" s="108">
        <v>10139</v>
      </c>
      <c r="L15" s="387">
        <v>14823</v>
      </c>
      <c r="M15" s="387">
        <v>3963</v>
      </c>
      <c r="N15" s="387">
        <v>18364</v>
      </c>
      <c r="O15" s="390">
        <v>-2715</v>
      </c>
    </row>
    <row r="16" spans="1:15" s="14" customFormat="1" ht="16.5" customHeight="1">
      <c r="A16" s="127"/>
      <c r="B16" s="182" t="s">
        <v>132</v>
      </c>
      <c r="C16" s="382">
        <v>5429914</v>
      </c>
      <c r="D16" s="376">
        <v>5049529</v>
      </c>
      <c r="E16" s="471">
        <v>7.5330788277480965E-2</v>
      </c>
      <c r="F16" s="265"/>
      <c r="G16" s="12"/>
      <c r="H16" s="376">
        <v>1362247</v>
      </c>
      <c r="I16" s="376">
        <v>1187883</v>
      </c>
      <c r="J16" s="376">
        <v>1151456</v>
      </c>
      <c r="K16" s="376">
        <v>1347943</v>
      </c>
      <c r="L16" s="388">
        <v>1505927</v>
      </c>
      <c r="M16" s="388">
        <v>1393052</v>
      </c>
      <c r="N16" s="388">
        <v>1323006</v>
      </c>
      <c r="O16" s="391">
        <v>1207929</v>
      </c>
    </row>
    <row r="17" spans="1:15" s="13" customFormat="1" ht="16.5" customHeight="1">
      <c r="A17" s="19"/>
      <c r="B17" s="50" t="s">
        <v>133</v>
      </c>
      <c r="C17" s="381">
        <v>-1333087</v>
      </c>
      <c r="D17" s="108">
        <v>-1416704</v>
      </c>
      <c r="E17" s="199">
        <v>-5.9022209297072692E-2</v>
      </c>
      <c r="F17" s="199"/>
      <c r="G17" s="12"/>
      <c r="H17" s="108">
        <v>-360776</v>
      </c>
      <c r="I17" s="108">
        <v>-341908</v>
      </c>
      <c r="J17" s="108">
        <v>-356350</v>
      </c>
      <c r="K17" s="108">
        <v>-357670</v>
      </c>
      <c r="L17" s="387">
        <v>-334292</v>
      </c>
      <c r="M17" s="387">
        <v>-330435</v>
      </c>
      <c r="N17" s="387">
        <v>-329103</v>
      </c>
      <c r="O17" s="390">
        <v>-339257</v>
      </c>
    </row>
    <row r="18" spans="1:15" s="13" customFormat="1" ht="16.5" customHeight="1">
      <c r="A18" s="19"/>
      <c r="B18" s="50" t="s">
        <v>134</v>
      </c>
      <c r="C18" s="381">
        <v>-986743</v>
      </c>
      <c r="D18" s="108">
        <v>-995340</v>
      </c>
      <c r="E18" s="199">
        <v>-8.6372495830570051E-3</v>
      </c>
      <c r="F18" s="199"/>
      <c r="G18" s="12"/>
      <c r="H18" s="108">
        <v>-258840</v>
      </c>
      <c r="I18" s="108">
        <v>-262772</v>
      </c>
      <c r="J18" s="108">
        <v>-240733</v>
      </c>
      <c r="K18" s="108">
        <v>-232995</v>
      </c>
      <c r="L18" s="387">
        <v>-249669</v>
      </c>
      <c r="M18" s="387">
        <v>-246208</v>
      </c>
      <c r="N18" s="387">
        <v>-248639</v>
      </c>
      <c r="O18" s="390">
        <v>-242227</v>
      </c>
    </row>
    <row r="19" spans="1:15" s="13" customFormat="1" ht="16.5" customHeight="1">
      <c r="A19" s="19"/>
      <c r="B19" s="50" t="s">
        <v>7</v>
      </c>
      <c r="C19" s="381">
        <v>6705</v>
      </c>
      <c r="D19" s="108">
        <v>3241</v>
      </c>
      <c r="E19" s="199" t="s">
        <v>174</v>
      </c>
      <c r="F19" s="199"/>
      <c r="G19" s="12"/>
      <c r="H19" s="108">
        <v>626</v>
      </c>
      <c r="I19" s="108">
        <v>734</v>
      </c>
      <c r="J19" s="108">
        <v>108</v>
      </c>
      <c r="K19" s="108">
        <v>1773</v>
      </c>
      <c r="L19" s="387">
        <v>1220</v>
      </c>
      <c r="M19" s="387">
        <v>-377</v>
      </c>
      <c r="N19" s="387">
        <v>2033</v>
      </c>
      <c r="O19" s="390">
        <v>3829</v>
      </c>
    </row>
    <row r="20" spans="1:15" s="13" customFormat="1" ht="16.5" customHeight="1">
      <c r="A20" s="19"/>
      <c r="B20" s="50" t="s">
        <v>8</v>
      </c>
      <c r="C20" s="381">
        <v>-94712</v>
      </c>
      <c r="D20" s="108">
        <v>-109149</v>
      </c>
      <c r="E20" s="199">
        <v>-0.13226873356604274</v>
      </c>
      <c r="F20" s="199"/>
      <c r="G20" s="12"/>
      <c r="H20" s="108">
        <v>-26424</v>
      </c>
      <c r="I20" s="108">
        <v>-26560</v>
      </c>
      <c r="J20" s="108">
        <v>-28539</v>
      </c>
      <c r="K20" s="108">
        <v>-27626</v>
      </c>
      <c r="L20" s="387">
        <v>-26231</v>
      </c>
      <c r="M20" s="387">
        <v>-22543</v>
      </c>
      <c r="N20" s="387">
        <v>-22745</v>
      </c>
      <c r="O20" s="390">
        <v>-23193</v>
      </c>
    </row>
    <row r="21" spans="1:15" s="14" customFormat="1" ht="16.5" customHeight="1">
      <c r="A21" s="127"/>
      <c r="B21" s="51" t="s">
        <v>38</v>
      </c>
      <c r="C21" s="204">
        <v>-2407837</v>
      </c>
      <c r="D21" s="48">
        <v>-2517952</v>
      </c>
      <c r="E21" s="470">
        <v>-4.3731969473603916E-2</v>
      </c>
      <c r="F21" s="99"/>
      <c r="G21" s="12"/>
      <c r="H21" s="48">
        <v>-645414</v>
      </c>
      <c r="I21" s="48">
        <v>-630506</v>
      </c>
      <c r="J21" s="48">
        <v>-625514</v>
      </c>
      <c r="K21" s="48">
        <v>-616518</v>
      </c>
      <c r="L21" s="280">
        <v>-608972</v>
      </c>
      <c r="M21" s="280">
        <v>-599563</v>
      </c>
      <c r="N21" s="280">
        <v>-598454</v>
      </c>
      <c r="O21" s="331">
        <v>-600848</v>
      </c>
    </row>
    <row r="22" spans="1:15" s="14" customFormat="1" ht="16.5" customHeight="1">
      <c r="A22" s="127"/>
      <c r="B22" s="182" t="s">
        <v>135</v>
      </c>
      <c r="C22" s="382">
        <v>3022077</v>
      </c>
      <c r="D22" s="376">
        <v>2531577</v>
      </c>
      <c r="E22" s="471">
        <v>0.19375274779317397</v>
      </c>
      <c r="F22" s="265"/>
      <c r="G22" s="12"/>
      <c r="H22" s="376">
        <v>716833</v>
      </c>
      <c r="I22" s="376">
        <v>557377</v>
      </c>
      <c r="J22" s="376">
        <v>525942</v>
      </c>
      <c r="K22" s="376">
        <v>731425</v>
      </c>
      <c r="L22" s="388">
        <v>896955</v>
      </c>
      <c r="M22" s="388">
        <v>793489</v>
      </c>
      <c r="N22" s="388">
        <v>724552</v>
      </c>
      <c r="O22" s="391">
        <v>607081</v>
      </c>
    </row>
    <row r="23" spans="1:15" s="13" customFormat="1" ht="16.5" customHeight="1">
      <c r="A23" s="19"/>
      <c r="B23" s="52" t="s">
        <v>168</v>
      </c>
      <c r="C23" s="381">
        <v>-178529</v>
      </c>
      <c r="D23" s="108">
        <v>-391990</v>
      </c>
      <c r="E23" s="199">
        <v>-0.54455725911375286</v>
      </c>
      <c r="F23" s="199"/>
      <c r="G23" s="12"/>
      <c r="H23" s="108">
        <v>-63903</v>
      </c>
      <c r="I23" s="108">
        <v>34747</v>
      </c>
      <c r="J23" s="108">
        <v>-111943</v>
      </c>
      <c r="K23" s="108">
        <v>-250891</v>
      </c>
      <c r="L23" s="387">
        <v>-33160</v>
      </c>
      <c r="M23" s="387">
        <v>-22173</v>
      </c>
      <c r="N23" s="387">
        <v>-80787</v>
      </c>
      <c r="O23" s="390">
        <v>-42409</v>
      </c>
    </row>
    <row r="24" spans="1:15" s="14" customFormat="1" ht="16.5" customHeight="1">
      <c r="A24" s="127"/>
      <c r="B24" s="182" t="s">
        <v>171</v>
      </c>
      <c r="C24" s="382">
        <v>2843548</v>
      </c>
      <c r="D24" s="376">
        <v>2139587</v>
      </c>
      <c r="E24" s="471">
        <v>0.32901723556929441</v>
      </c>
      <c r="F24" s="265"/>
      <c r="G24" s="12"/>
      <c r="H24" s="376">
        <v>652930</v>
      </c>
      <c r="I24" s="376">
        <v>592124</v>
      </c>
      <c r="J24" s="376">
        <v>413999</v>
      </c>
      <c r="K24" s="376">
        <v>480534</v>
      </c>
      <c r="L24" s="388">
        <v>863795</v>
      </c>
      <c r="M24" s="388">
        <v>771316</v>
      </c>
      <c r="N24" s="388">
        <v>643765</v>
      </c>
      <c r="O24" s="391">
        <v>564672</v>
      </c>
    </row>
    <row r="25" spans="1:15" s="13" customFormat="1" ht="16.5" customHeight="1">
      <c r="A25" s="19"/>
      <c r="B25" s="50" t="s">
        <v>39</v>
      </c>
      <c r="C25" s="381">
        <v>-191798</v>
      </c>
      <c r="D25" s="108">
        <v>-263385</v>
      </c>
      <c r="E25" s="199">
        <v>-0.27179604001746493</v>
      </c>
      <c r="F25" s="199"/>
      <c r="G25" s="12"/>
      <c r="H25" s="108">
        <v>-244404</v>
      </c>
      <c r="I25" s="108">
        <v>-13197</v>
      </c>
      <c r="J25" s="108">
        <v>10701</v>
      </c>
      <c r="K25" s="108">
        <v>-16485</v>
      </c>
      <c r="L25" s="387">
        <v>-184963</v>
      </c>
      <c r="M25" s="387">
        <v>-31102</v>
      </c>
      <c r="N25" s="387">
        <v>28974</v>
      </c>
      <c r="O25" s="390">
        <v>-4707</v>
      </c>
    </row>
    <row r="26" spans="1:15" s="13" customFormat="1" ht="16.5" customHeight="1">
      <c r="A26" s="19"/>
      <c r="B26" s="53" t="s">
        <v>40</v>
      </c>
      <c r="C26" s="381">
        <v>-211238</v>
      </c>
      <c r="D26" s="108">
        <v>-270703</v>
      </c>
      <c r="E26" s="199">
        <v>-0.21966878830304803</v>
      </c>
      <c r="F26" s="199"/>
      <c r="G26" s="12"/>
      <c r="H26" s="108">
        <v>-253102</v>
      </c>
      <c r="I26" s="108">
        <v>-12280</v>
      </c>
      <c r="J26" s="108">
        <v>4128</v>
      </c>
      <c r="K26" s="108">
        <v>-9449</v>
      </c>
      <c r="L26" s="387">
        <v>-188102</v>
      </c>
      <c r="M26" s="387">
        <v>-9819</v>
      </c>
      <c r="N26" s="387">
        <v>-4915</v>
      </c>
      <c r="O26" s="390">
        <v>-8402</v>
      </c>
    </row>
    <row r="27" spans="1:15" s="13" customFormat="1" ht="16.5" customHeight="1">
      <c r="A27" s="19"/>
      <c r="B27" s="54" t="s">
        <v>94</v>
      </c>
      <c r="C27" s="381">
        <v>-32105</v>
      </c>
      <c r="D27" s="108">
        <v>-29932</v>
      </c>
      <c r="E27" s="199">
        <v>7.2597888547374145E-2</v>
      </c>
      <c r="F27" s="199"/>
      <c r="G27" s="12"/>
      <c r="H27" s="108">
        <v>-12301</v>
      </c>
      <c r="I27" s="108">
        <v>-12310</v>
      </c>
      <c r="J27" s="108">
        <v>4128</v>
      </c>
      <c r="K27" s="108">
        <v>-9449</v>
      </c>
      <c r="L27" s="387">
        <v>-9401</v>
      </c>
      <c r="M27" s="387">
        <v>-9387</v>
      </c>
      <c r="N27" s="387">
        <v>-4915</v>
      </c>
      <c r="O27" s="390">
        <v>-8402</v>
      </c>
    </row>
    <row r="28" spans="1:15" s="13" customFormat="1" ht="16.5" customHeight="1">
      <c r="A28" s="19"/>
      <c r="B28" s="54" t="s">
        <v>95</v>
      </c>
      <c r="C28" s="381">
        <v>0</v>
      </c>
      <c r="D28" s="108">
        <v>0</v>
      </c>
      <c r="E28" s="199" t="s">
        <v>174</v>
      </c>
      <c r="F28" s="199"/>
      <c r="G28" s="12"/>
      <c r="H28" s="108">
        <v>0</v>
      </c>
      <c r="I28" s="108">
        <v>0</v>
      </c>
      <c r="J28" s="108">
        <v>0</v>
      </c>
      <c r="K28" s="108">
        <v>0</v>
      </c>
      <c r="L28" s="387">
        <v>0</v>
      </c>
      <c r="M28" s="387">
        <v>0</v>
      </c>
      <c r="N28" s="387">
        <v>0</v>
      </c>
      <c r="O28" s="390">
        <v>0</v>
      </c>
    </row>
    <row r="29" spans="1:15" s="13" customFormat="1" ht="16.5" customHeight="1">
      <c r="A29" s="19"/>
      <c r="B29" s="54" t="s">
        <v>96</v>
      </c>
      <c r="C29" s="381">
        <v>-179133</v>
      </c>
      <c r="D29" s="108">
        <v>-240771</v>
      </c>
      <c r="E29" s="199">
        <v>-0.25600259167424644</v>
      </c>
      <c r="F29" s="199"/>
      <c r="G29" s="12"/>
      <c r="H29" s="108">
        <v>-240801</v>
      </c>
      <c r="I29" s="108">
        <v>30</v>
      </c>
      <c r="J29" s="108">
        <v>0</v>
      </c>
      <c r="K29" s="108">
        <v>0</v>
      </c>
      <c r="L29" s="387">
        <v>-178701</v>
      </c>
      <c r="M29" s="387">
        <v>-432</v>
      </c>
      <c r="N29" s="387">
        <v>0</v>
      </c>
      <c r="O29" s="390">
        <v>0</v>
      </c>
    </row>
    <row r="30" spans="1:15" s="13" customFormat="1" ht="16.5" customHeight="1">
      <c r="A30" s="19"/>
      <c r="B30" s="50" t="s">
        <v>9</v>
      </c>
      <c r="C30" s="381">
        <v>-335181</v>
      </c>
      <c r="D30" s="108">
        <v>-80502</v>
      </c>
      <c r="E30" s="199" t="s">
        <v>174</v>
      </c>
      <c r="F30" s="199"/>
      <c r="G30" s="12"/>
      <c r="H30" s="108">
        <v>-129</v>
      </c>
      <c r="I30" s="108">
        <v>-9244</v>
      </c>
      <c r="J30" s="108">
        <v>-15911</v>
      </c>
      <c r="K30" s="108">
        <v>-55218</v>
      </c>
      <c r="L30" s="387">
        <v>-4489</v>
      </c>
      <c r="M30" s="387">
        <v>-54657</v>
      </c>
      <c r="N30" s="387">
        <v>-8728</v>
      </c>
      <c r="O30" s="390">
        <v>-267307</v>
      </c>
    </row>
    <row r="31" spans="1:15" s="14" customFormat="1" ht="16.5" customHeight="1">
      <c r="A31" s="19"/>
      <c r="B31" s="50" t="s">
        <v>10</v>
      </c>
      <c r="C31" s="381">
        <v>-188429</v>
      </c>
      <c r="D31" s="108">
        <v>5170</v>
      </c>
      <c r="E31" s="199" t="s">
        <v>174</v>
      </c>
      <c r="F31" s="199"/>
      <c r="G31" s="12"/>
      <c r="H31" s="108">
        <v>-1754</v>
      </c>
      <c r="I31" s="108">
        <v>9502</v>
      </c>
      <c r="J31" s="108">
        <v>4558</v>
      </c>
      <c r="K31" s="108">
        <v>-7136</v>
      </c>
      <c r="L31" s="387">
        <v>-4928</v>
      </c>
      <c r="M31" s="387">
        <v>-19017</v>
      </c>
      <c r="N31" s="387">
        <v>-14966</v>
      </c>
      <c r="O31" s="390">
        <v>-149518</v>
      </c>
    </row>
    <row r="32" spans="1:15" s="14" customFormat="1" ht="16.5" customHeight="1">
      <c r="A32" s="129"/>
      <c r="B32" s="182" t="s">
        <v>136</v>
      </c>
      <c r="C32" s="382">
        <v>2128140</v>
      </c>
      <c r="D32" s="376">
        <v>1800870</v>
      </c>
      <c r="E32" s="471">
        <v>0.18172883106498516</v>
      </c>
      <c r="F32" s="265"/>
      <c r="G32" s="12"/>
      <c r="H32" s="376">
        <v>406643</v>
      </c>
      <c r="I32" s="376">
        <v>579185</v>
      </c>
      <c r="J32" s="376">
        <v>413347</v>
      </c>
      <c r="K32" s="376">
        <v>401695</v>
      </c>
      <c r="L32" s="388">
        <v>669415</v>
      </c>
      <c r="M32" s="388">
        <v>666540</v>
      </c>
      <c r="N32" s="388">
        <v>649045</v>
      </c>
      <c r="O32" s="391">
        <v>143140</v>
      </c>
    </row>
    <row r="33" spans="1:15" ht="16.5" customHeight="1">
      <c r="A33" s="129"/>
      <c r="B33" s="182" t="s">
        <v>139</v>
      </c>
      <c r="C33" s="382">
        <v>1725071</v>
      </c>
      <c r="D33" s="376">
        <v>1266583</v>
      </c>
      <c r="E33" s="471">
        <v>0.36198812079429454</v>
      </c>
      <c r="F33" s="265"/>
      <c r="G33" s="12"/>
      <c r="H33" s="376">
        <v>286048</v>
      </c>
      <c r="I33" s="376">
        <v>450007</v>
      </c>
      <c r="J33" s="376">
        <v>262987</v>
      </c>
      <c r="K33" s="376">
        <v>267541</v>
      </c>
      <c r="L33" s="388">
        <v>512761</v>
      </c>
      <c r="M33" s="388">
        <v>504231</v>
      </c>
      <c r="N33" s="388">
        <v>416991</v>
      </c>
      <c r="O33" s="391">
        <v>291088</v>
      </c>
    </row>
    <row r="34" spans="1:15" ht="16.5" customHeight="1">
      <c r="A34" s="134"/>
      <c r="B34" s="182" t="s">
        <v>194</v>
      </c>
      <c r="C34" s="382">
        <v>1616639.6340000001</v>
      </c>
      <c r="D34" s="376">
        <v>1161538.5560000001</v>
      </c>
      <c r="E34" s="471">
        <v>0.39180884323567811</v>
      </c>
      <c r="F34" s="265"/>
      <c r="G34" s="12"/>
      <c r="H34" s="376">
        <v>286048</v>
      </c>
      <c r="I34" s="376">
        <v>402999.962</v>
      </c>
      <c r="J34" s="376">
        <v>255612.50800000003</v>
      </c>
      <c r="K34" s="376">
        <v>216878.08599999998</v>
      </c>
      <c r="L34" s="388">
        <v>512761</v>
      </c>
      <c r="M34" s="388">
        <v>454243.61299999995</v>
      </c>
      <c r="N34" s="388">
        <v>402102.53200000001</v>
      </c>
      <c r="O34" s="391">
        <v>247532.48899999997</v>
      </c>
    </row>
    <row r="35" spans="1:15" ht="16.5" customHeight="1">
      <c r="A35" s="19"/>
      <c r="B35" s="8"/>
      <c r="C35" s="242"/>
      <c r="D35" s="9"/>
      <c r="E35" s="476"/>
      <c r="F35" s="77"/>
      <c r="G35" s="12"/>
      <c r="H35" s="9"/>
      <c r="I35" s="9"/>
      <c r="J35" s="9"/>
      <c r="K35" s="9"/>
      <c r="L35" s="306"/>
      <c r="M35" s="306"/>
      <c r="N35" s="306"/>
      <c r="O35" s="354"/>
    </row>
    <row r="36" spans="1:15" ht="16.5" customHeight="1" thickBot="1">
      <c r="A36" s="195"/>
      <c r="B36" s="177" t="s">
        <v>142</v>
      </c>
      <c r="C36" s="209"/>
      <c r="D36" s="243"/>
      <c r="E36" s="477"/>
      <c r="F36" s="222"/>
      <c r="G36" s="12"/>
      <c r="H36" s="177"/>
      <c r="I36" s="177"/>
      <c r="J36" s="177"/>
      <c r="K36" s="177"/>
      <c r="L36" s="277"/>
      <c r="M36" s="277"/>
      <c r="N36" s="277"/>
      <c r="O36" s="325"/>
    </row>
    <row r="37" spans="1:15" ht="16.5" customHeight="1">
      <c r="A37" s="221"/>
      <c r="B37" s="222"/>
      <c r="C37" s="210"/>
      <c r="D37" s="244"/>
      <c r="E37" s="478"/>
      <c r="F37" s="222"/>
      <c r="G37" s="12"/>
      <c r="H37" s="222"/>
      <c r="I37" s="222"/>
      <c r="J37" s="222"/>
      <c r="K37" s="222"/>
      <c r="L37" s="289"/>
      <c r="M37" s="289"/>
      <c r="N37" s="289"/>
      <c r="O37" s="338"/>
    </row>
    <row r="38" spans="1:15" ht="16.5" customHeight="1">
      <c r="A38" s="19"/>
      <c r="B38" s="60" t="s">
        <v>13</v>
      </c>
      <c r="C38" s="211">
        <v>0.44343925152405728</v>
      </c>
      <c r="D38" s="100">
        <v>0.49865086426872685</v>
      </c>
      <c r="E38" s="212">
        <v>-5.5211612744669569</v>
      </c>
      <c r="F38" s="110"/>
      <c r="G38" s="12"/>
      <c r="H38" s="100">
        <v>0.47378632509376051</v>
      </c>
      <c r="I38" s="100">
        <v>0.53078123013798495</v>
      </c>
      <c r="J38" s="100">
        <v>0.54323743156490567</v>
      </c>
      <c r="K38" s="100">
        <v>0.45737690688701227</v>
      </c>
      <c r="L38" s="284">
        <v>0.40438347941168462</v>
      </c>
      <c r="M38" s="284">
        <v>0.43039527598395466</v>
      </c>
      <c r="N38" s="284">
        <v>0.45234413147030322</v>
      </c>
      <c r="O38" s="332">
        <v>0.49741996425286583</v>
      </c>
    </row>
    <row r="39" spans="1:15" ht="16.5" customHeight="1">
      <c r="A39" s="19"/>
      <c r="B39" s="60" t="s">
        <v>53</v>
      </c>
      <c r="C39" s="213">
        <v>13.799391446365716</v>
      </c>
      <c r="D39" s="102">
        <v>29.97814556555878</v>
      </c>
      <c r="E39" s="214">
        <v>-16.178754119193066</v>
      </c>
      <c r="F39" s="102"/>
      <c r="G39" s="12"/>
      <c r="H39" s="102">
        <v>19.832958233739177</v>
      </c>
      <c r="I39" s="102">
        <v>-10.648016717634468</v>
      </c>
      <c r="J39" s="102">
        <v>33.936990756040657</v>
      </c>
      <c r="K39" s="102">
        <v>76.212170583886319</v>
      </c>
      <c r="L39" s="285">
        <v>10.090182028854064</v>
      </c>
      <c r="M39" s="285">
        <v>6.8252697431953013</v>
      </c>
      <c r="N39" s="285">
        <v>25.141394963936968</v>
      </c>
      <c r="O39" s="333">
        <v>13.298014685567146</v>
      </c>
    </row>
    <row r="40" spans="1:15" ht="16.5" customHeight="1">
      <c r="A40" s="19"/>
      <c r="B40" s="60"/>
      <c r="C40" s="211"/>
      <c r="D40" s="100"/>
      <c r="E40" s="214"/>
      <c r="F40" s="102"/>
      <c r="G40" s="12"/>
      <c r="H40" s="102"/>
      <c r="I40" s="102"/>
      <c r="J40" s="102"/>
      <c r="K40" s="102"/>
      <c r="L40" s="285"/>
      <c r="M40" s="285"/>
      <c r="N40" s="285"/>
      <c r="O40" s="333"/>
    </row>
    <row r="41" spans="1:15" ht="16.5" customHeight="1" thickBot="1">
      <c r="A41" s="195"/>
      <c r="B41" s="177" t="s">
        <v>146</v>
      </c>
      <c r="C41" s="209"/>
      <c r="D41" s="243"/>
      <c r="E41" s="479"/>
      <c r="F41" s="266"/>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19"/>
      <c r="B43" s="60" t="s">
        <v>101</v>
      </c>
      <c r="C43" s="383">
        <v>125125135</v>
      </c>
      <c r="D43" s="384">
        <v>129871214</v>
      </c>
      <c r="E43" s="470">
        <v>-3.6544503233795878E-2</v>
      </c>
      <c r="F43" s="385"/>
      <c r="G43" s="386"/>
      <c r="H43" s="384">
        <v>128643837</v>
      </c>
      <c r="I43" s="384">
        <v>130690077</v>
      </c>
      <c r="J43" s="384">
        <v>131254494</v>
      </c>
      <c r="K43" s="384">
        <v>129871214</v>
      </c>
      <c r="L43" s="389">
        <v>130647600</v>
      </c>
      <c r="M43" s="389">
        <v>126698673</v>
      </c>
      <c r="N43" s="389">
        <v>127891813</v>
      </c>
      <c r="O43" s="392">
        <v>125125135</v>
      </c>
    </row>
    <row r="44" spans="1:15" ht="16.5" customHeight="1">
      <c r="A44" s="19"/>
      <c r="B44" s="76" t="s">
        <v>102</v>
      </c>
      <c r="C44" s="383">
        <v>138191557</v>
      </c>
      <c r="D44" s="384">
        <v>146580417</v>
      </c>
      <c r="E44" s="470">
        <v>-5.7230427990936916E-2</v>
      </c>
      <c r="F44" s="385"/>
      <c r="G44" s="386"/>
      <c r="H44" s="384">
        <v>144804112</v>
      </c>
      <c r="I44" s="384">
        <v>148462708</v>
      </c>
      <c r="J44" s="384">
        <v>154007987</v>
      </c>
      <c r="K44" s="384">
        <v>146580417</v>
      </c>
      <c r="L44" s="389">
        <v>138846012</v>
      </c>
      <c r="M44" s="389">
        <v>138954008</v>
      </c>
      <c r="N44" s="389">
        <v>135484984</v>
      </c>
      <c r="O44" s="392">
        <v>138191557</v>
      </c>
    </row>
    <row r="45" spans="1:15" ht="16.5" customHeight="1">
      <c r="A45" s="19"/>
      <c r="B45" s="60" t="s">
        <v>51</v>
      </c>
      <c r="C45" s="383">
        <v>69520135</v>
      </c>
      <c r="D45" s="384">
        <v>81129926.5</v>
      </c>
      <c r="E45" s="470">
        <v>-0.14310122048489715</v>
      </c>
      <c r="F45" s="385"/>
      <c r="G45" s="386"/>
      <c r="H45" s="384">
        <v>82423380.5</v>
      </c>
      <c r="I45" s="384">
        <v>78219343</v>
      </c>
      <c r="J45" s="384">
        <v>85708262.5</v>
      </c>
      <c r="K45" s="384">
        <v>81129926.5</v>
      </c>
      <c r="L45" s="389">
        <v>77457052.5</v>
      </c>
      <c r="M45" s="389">
        <v>74354929.5</v>
      </c>
      <c r="N45" s="389">
        <v>71220898</v>
      </c>
      <c r="O45" s="392">
        <v>69520135</v>
      </c>
    </row>
    <row r="46" spans="1:15" ht="16.5" customHeight="1">
      <c r="A46" s="19"/>
      <c r="B46" s="60"/>
      <c r="C46" s="216"/>
      <c r="D46" s="103"/>
      <c r="E46" s="470"/>
      <c r="F46" s="99"/>
      <c r="G46" s="12"/>
      <c r="H46" s="103"/>
      <c r="I46" s="103"/>
      <c r="J46" s="103"/>
      <c r="K46" s="103"/>
      <c r="L46" s="286"/>
      <c r="M46" s="286"/>
      <c r="N46" s="286"/>
      <c r="O46" s="334"/>
    </row>
    <row r="47" spans="1:15" ht="16.5" customHeight="1" thickBot="1">
      <c r="A47" s="195"/>
      <c r="B47" s="177" t="s">
        <v>149</v>
      </c>
      <c r="C47" s="209"/>
      <c r="D47" s="243"/>
      <c r="E47" s="479"/>
      <c r="F47" s="266"/>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19"/>
      <c r="B49" s="76" t="s">
        <v>50</v>
      </c>
      <c r="C49" s="202">
        <v>9548.4699999999993</v>
      </c>
      <c r="D49" s="98">
        <v>10779.34</v>
      </c>
      <c r="E49" s="470">
        <v>-0.11418788163282734</v>
      </c>
      <c r="F49" s="99"/>
      <c r="G49" s="12"/>
      <c r="H49" s="98">
        <v>11303.28</v>
      </c>
      <c r="I49" s="98">
        <v>11129.2</v>
      </c>
      <c r="J49" s="98">
        <v>11050.28</v>
      </c>
      <c r="K49" s="98">
        <v>10779.34</v>
      </c>
      <c r="L49" s="279">
        <v>10554.19</v>
      </c>
      <c r="M49" s="279">
        <v>10281.32</v>
      </c>
      <c r="N49" s="279">
        <v>10131.26</v>
      </c>
      <c r="O49" s="335">
        <v>9548.4699999999993</v>
      </c>
    </row>
    <row r="50" spans="1:15" ht="12">
      <c r="A50" s="19"/>
      <c r="B50" s="76" t="s">
        <v>166</v>
      </c>
      <c r="C50" s="218">
        <v>0.16066110314272977</v>
      </c>
      <c r="D50" s="55">
        <v>0.10887873082395795</v>
      </c>
      <c r="E50" s="212">
        <v>5.1782372318771825</v>
      </c>
      <c r="F50" s="110"/>
      <c r="G50" s="12"/>
      <c r="H50" s="55">
        <v>0.10670302265499403</v>
      </c>
      <c r="I50" s="55">
        <v>0.15434456189472989</v>
      </c>
      <c r="J50" s="55">
        <v>9.5932679333808321E-2</v>
      </c>
      <c r="K50" s="55">
        <v>7.9974014803121732E-2</v>
      </c>
      <c r="L50" s="287">
        <v>0.19460823821468723</v>
      </c>
      <c r="M50" s="287">
        <v>0.17864652552008031</v>
      </c>
      <c r="N50" s="287">
        <v>0.16322187894695384</v>
      </c>
      <c r="O50" s="336">
        <v>0.10036437201872039</v>
      </c>
    </row>
    <row r="51" spans="1:15" s="435" customFormat="1" ht="33.75" customHeight="1">
      <c r="A51" s="433"/>
      <c r="B51" s="518" t="s">
        <v>196</v>
      </c>
      <c r="C51" s="532"/>
      <c r="D51" s="532"/>
      <c r="E51" s="532"/>
      <c r="F51" s="532"/>
      <c r="G51" s="532"/>
      <c r="H51" s="532"/>
      <c r="I51" s="532"/>
      <c r="J51" s="532"/>
      <c r="K51" s="532"/>
      <c r="L51" s="532"/>
      <c r="M51" s="434"/>
      <c r="N51" s="434"/>
      <c r="O51" s="434"/>
    </row>
    <row r="52" spans="1:15" ht="12">
      <c r="A52" s="19" t="s">
        <v>87</v>
      </c>
      <c r="B52" s="533" t="s">
        <v>195</v>
      </c>
      <c r="C52" s="533"/>
      <c r="D52" s="533"/>
      <c r="E52" s="533"/>
      <c r="F52" s="533"/>
      <c r="G52" s="533"/>
      <c r="H52" s="533"/>
      <c r="I52" s="533"/>
      <c r="J52" s="533"/>
      <c r="K52" s="533"/>
      <c r="L52" s="533"/>
      <c r="M52" s="19"/>
      <c r="N52" s="19"/>
      <c r="O52" s="19"/>
    </row>
    <row r="53" spans="1:15" ht="12">
      <c r="C53" s="5"/>
      <c r="D53" s="5"/>
      <c r="G53" s="12"/>
      <c r="I53" s="5"/>
      <c r="J53" s="5"/>
      <c r="K53" s="5"/>
      <c r="L53" s="5"/>
      <c r="M53" s="5"/>
      <c r="N53" s="5"/>
      <c r="O53" s="5"/>
    </row>
  </sheetData>
  <mergeCells count="2">
    <mergeCell ref="B51:L51"/>
    <mergeCell ref="B52:L52"/>
  </mergeCells>
  <phoneticPr fontId="5" type="noConversion"/>
  <printOptions horizontalCentered="1" verticalCentered="1"/>
  <pageMargins left="0" right="0" top="0" bottom="0" header="0" footer="0"/>
  <pageSetup paperSize="9" scale="68" orientation="landscape" r:id="rId1"/>
  <headerFooter scaleWithDoc="0" alignWithMargins="0">
    <oddFooter>&amp;R&amp;"UniCredit,Normale"&amp;6&amp;K03-049&amp;P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0.7109375" style="12" customWidth="1"/>
    <col min="3" max="4" width="12.7109375" style="12" customWidth="1"/>
    <col min="5" max="5" width="13.85546875" style="16" customWidth="1"/>
    <col min="6" max="6" width="20.425781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120</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2741018</v>
      </c>
      <c r="D11" s="108">
        <v>2167005</v>
      </c>
      <c r="E11" s="199">
        <v>0.26488771368778563</v>
      </c>
      <c r="F11" s="199">
        <v>0.25235500059492333</v>
      </c>
      <c r="G11" s="12"/>
      <c r="H11" s="108">
        <v>446136</v>
      </c>
      <c r="I11" s="108">
        <v>500498</v>
      </c>
      <c r="J11" s="108">
        <v>475311</v>
      </c>
      <c r="K11" s="108">
        <v>745060</v>
      </c>
      <c r="L11" s="387">
        <v>637805</v>
      </c>
      <c r="M11" s="387">
        <v>683440</v>
      </c>
      <c r="N11" s="387">
        <v>751901</v>
      </c>
      <c r="O11" s="390">
        <v>667872</v>
      </c>
    </row>
    <row r="12" spans="1:15" s="13" customFormat="1" ht="16.5" customHeight="1">
      <c r="A12" s="19"/>
      <c r="B12" s="50" t="s">
        <v>128</v>
      </c>
      <c r="C12" s="381">
        <v>304204</v>
      </c>
      <c r="D12" s="108">
        <v>132637</v>
      </c>
      <c r="E12" s="199" t="s">
        <v>174</v>
      </c>
      <c r="F12" s="199" t="s">
        <v>174</v>
      </c>
      <c r="G12" s="12"/>
      <c r="H12" s="108">
        <v>27456</v>
      </c>
      <c r="I12" s="108">
        <v>40436</v>
      </c>
      <c r="J12" s="108">
        <v>45242</v>
      </c>
      <c r="K12" s="108">
        <v>19503</v>
      </c>
      <c r="L12" s="387">
        <v>59241</v>
      </c>
      <c r="M12" s="387">
        <v>89351</v>
      </c>
      <c r="N12" s="387">
        <v>85870</v>
      </c>
      <c r="O12" s="390">
        <v>69742</v>
      </c>
    </row>
    <row r="13" spans="1:15" s="13" customFormat="1" ht="16.5" customHeight="1">
      <c r="A13" s="19"/>
      <c r="B13" s="50" t="s">
        <v>129</v>
      </c>
      <c r="C13" s="381">
        <v>1151301</v>
      </c>
      <c r="D13" s="108">
        <v>1152169</v>
      </c>
      <c r="E13" s="199">
        <v>-7.5336170301409933E-4</v>
      </c>
      <c r="F13" s="199">
        <v>-7.8165557455238677E-3</v>
      </c>
      <c r="G13" s="12"/>
      <c r="H13" s="108">
        <v>299426</v>
      </c>
      <c r="I13" s="108">
        <v>285042</v>
      </c>
      <c r="J13" s="108">
        <v>289043</v>
      </c>
      <c r="K13" s="108">
        <v>278658</v>
      </c>
      <c r="L13" s="387">
        <v>281771</v>
      </c>
      <c r="M13" s="387">
        <v>293916</v>
      </c>
      <c r="N13" s="387">
        <v>275962</v>
      </c>
      <c r="O13" s="390">
        <v>299652</v>
      </c>
    </row>
    <row r="14" spans="1:15" s="13" customFormat="1" ht="16.5" customHeight="1">
      <c r="A14" s="19"/>
      <c r="B14" s="50" t="s">
        <v>130</v>
      </c>
      <c r="C14" s="381">
        <v>16769</v>
      </c>
      <c r="D14" s="108">
        <v>-68814</v>
      </c>
      <c r="E14" s="199" t="s">
        <v>174</v>
      </c>
      <c r="F14" s="199" t="s">
        <v>174</v>
      </c>
      <c r="G14" s="12"/>
      <c r="H14" s="108">
        <v>-2356</v>
      </c>
      <c r="I14" s="108">
        <v>10657</v>
      </c>
      <c r="J14" s="108">
        <v>-24256</v>
      </c>
      <c r="K14" s="108">
        <v>-52859</v>
      </c>
      <c r="L14" s="387">
        <v>89</v>
      </c>
      <c r="M14" s="387">
        <v>-5747</v>
      </c>
      <c r="N14" s="387">
        <v>12971</v>
      </c>
      <c r="O14" s="390">
        <v>9456</v>
      </c>
    </row>
    <row r="15" spans="1:15" s="13" customFormat="1" ht="16.5" customHeight="1">
      <c r="A15" s="19"/>
      <c r="B15" s="50" t="s">
        <v>131</v>
      </c>
      <c r="C15" s="381">
        <v>46678</v>
      </c>
      <c r="D15" s="108">
        <v>27044</v>
      </c>
      <c r="E15" s="199">
        <v>0.72600207069960065</v>
      </c>
      <c r="F15" s="199">
        <v>0.69148137433173251</v>
      </c>
      <c r="G15" s="12"/>
      <c r="H15" s="108">
        <v>8187</v>
      </c>
      <c r="I15" s="108">
        <v>3444</v>
      </c>
      <c r="J15" s="108">
        <v>18428</v>
      </c>
      <c r="K15" s="108">
        <v>-3015</v>
      </c>
      <c r="L15" s="387">
        <v>11063</v>
      </c>
      <c r="M15" s="387">
        <v>10541</v>
      </c>
      <c r="N15" s="387">
        <v>8231</v>
      </c>
      <c r="O15" s="390">
        <v>16843</v>
      </c>
    </row>
    <row r="16" spans="1:15" s="14" customFormat="1" ht="16.5" customHeight="1">
      <c r="A16" s="127"/>
      <c r="B16" s="182" t="s">
        <v>132</v>
      </c>
      <c r="C16" s="382">
        <v>4259970</v>
      </c>
      <c r="D16" s="376">
        <v>3410041</v>
      </c>
      <c r="E16" s="471">
        <v>0.24924304429184274</v>
      </c>
      <c r="F16" s="201">
        <v>0.23876637886576946</v>
      </c>
      <c r="G16" s="12"/>
      <c r="H16" s="376">
        <v>778849</v>
      </c>
      <c r="I16" s="376">
        <v>840077</v>
      </c>
      <c r="J16" s="376">
        <v>803768</v>
      </c>
      <c r="K16" s="376">
        <v>987347</v>
      </c>
      <c r="L16" s="388">
        <v>989969</v>
      </c>
      <c r="M16" s="388">
        <v>1071501</v>
      </c>
      <c r="N16" s="388">
        <v>1134935</v>
      </c>
      <c r="O16" s="391">
        <v>1063565</v>
      </c>
    </row>
    <row r="17" spans="1:15" s="13" customFormat="1" ht="16.5" customHeight="1">
      <c r="A17" s="19"/>
      <c r="B17" s="50" t="s">
        <v>133</v>
      </c>
      <c r="C17" s="381">
        <v>-878751</v>
      </c>
      <c r="D17" s="108">
        <v>-858424</v>
      </c>
      <c r="E17" s="199">
        <v>2.3679440462988088E-2</v>
      </c>
      <c r="F17" s="199">
        <v>1.7288048579581661E-2</v>
      </c>
      <c r="G17" s="12"/>
      <c r="H17" s="108">
        <v>-207579</v>
      </c>
      <c r="I17" s="108">
        <v>-212907</v>
      </c>
      <c r="J17" s="108">
        <v>-207467</v>
      </c>
      <c r="K17" s="108">
        <v>-230471</v>
      </c>
      <c r="L17" s="387">
        <v>-206888</v>
      </c>
      <c r="M17" s="387">
        <v>-214269</v>
      </c>
      <c r="N17" s="387">
        <v>-220472</v>
      </c>
      <c r="O17" s="390">
        <v>-237122</v>
      </c>
    </row>
    <row r="18" spans="1:15" s="13" customFormat="1" ht="16.5" customHeight="1">
      <c r="A18" s="19"/>
      <c r="B18" s="50" t="s">
        <v>134</v>
      </c>
      <c r="C18" s="381">
        <v>-684139</v>
      </c>
      <c r="D18" s="108">
        <v>-672252</v>
      </c>
      <c r="E18" s="199">
        <v>1.7682357211283861E-2</v>
      </c>
      <c r="F18" s="199">
        <v>1.0829653858651644E-2</v>
      </c>
      <c r="G18" s="12"/>
      <c r="H18" s="108">
        <v>-169803</v>
      </c>
      <c r="I18" s="108">
        <v>-165682</v>
      </c>
      <c r="J18" s="108">
        <v>-160794</v>
      </c>
      <c r="K18" s="108">
        <v>-175973</v>
      </c>
      <c r="L18" s="387">
        <v>-170632</v>
      </c>
      <c r="M18" s="387">
        <v>-169264</v>
      </c>
      <c r="N18" s="387">
        <v>-167016</v>
      </c>
      <c r="O18" s="390">
        <v>-177227</v>
      </c>
    </row>
    <row r="19" spans="1:15" s="13" customFormat="1" ht="16.5" customHeight="1">
      <c r="A19" s="19"/>
      <c r="B19" s="50" t="s">
        <v>7</v>
      </c>
      <c r="C19" s="381">
        <v>59031</v>
      </c>
      <c r="D19" s="108">
        <v>51155</v>
      </c>
      <c r="E19" s="199">
        <v>0.15396344443358423</v>
      </c>
      <c r="F19" s="199">
        <v>0.12610176118422345</v>
      </c>
      <c r="G19" s="12"/>
      <c r="H19" s="108">
        <v>11367</v>
      </c>
      <c r="I19" s="108">
        <v>11808</v>
      </c>
      <c r="J19" s="108">
        <v>13798</v>
      </c>
      <c r="K19" s="108">
        <v>14182</v>
      </c>
      <c r="L19" s="387">
        <v>13927</v>
      </c>
      <c r="M19" s="387">
        <v>14909</v>
      </c>
      <c r="N19" s="387">
        <v>14541</v>
      </c>
      <c r="O19" s="390">
        <v>15654</v>
      </c>
    </row>
    <row r="20" spans="1:15" s="13" customFormat="1" ht="16.5" customHeight="1">
      <c r="A20" s="19"/>
      <c r="B20" s="50" t="s">
        <v>8</v>
      </c>
      <c r="C20" s="381">
        <v>-121298</v>
      </c>
      <c r="D20" s="108">
        <v>-123379</v>
      </c>
      <c r="E20" s="199">
        <v>-1.6866727725139641E-2</v>
      </c>
      <c r="F20" s="199">
        <v>-2.8572659634788056E-2</v>
      </c>
      <c r="G20" s="12"/>
      <c r="H20" s="108">
        <v>-29906</v>
      </c>
      <c r="I20" s="108">
        <v>-30275</v>
      </c>
      <c r="J20" s="108">
        <v>-29483</v>
      </c>
      <c r="K20" s="108">
        <v>-33715</v>
      </c>
      <c r="L20" s="387">
        <v>-30143</v>
      </c>
      <c r="M20" s="387">
        <v>-32129</v>
      </c>
      <c r="N20" s="387">
        <v>-30299</v>
      </c>
      <c r="O20" s="390">
        <v>-28727</v>
      </c>
    </row>
    <row r="21" spans="1:15" s="14" customFormat="1" ht="16.5" customHeight="1">
      <c r="A21" s="127"/>
      <c r="B21" s="51" t="s">
        <v>38</v>
      </c>
      <c r="C21" s="204">
        <v>-1625157</v>
      </c>
      <c r="D21" s="48">
        <v>-1602900</v>
      </c>
      <c r="E21" s="470">
        <v>1.388545760808535E-2</v>
      </c>
      <c r="F21" s="99">
        <v>7.3625343669392329E-3</v>
      </c>
      <c r="G21" s="12"/>
      <c r="H21" s="48">
        <v>-395921</v>
      </c>
      <c r="I21" s="48">
        <v>-397056</v>
      </c>
      <c r="J21" s="48">
        <v>-383946</v>
      </c>
      <c r="K21" s="48">
        <v>-425977</v>
      </c>
      <c r="L21" s="280">
        <v>-393736</v>
      </c>
      <c r="M21" s="280">
        <v>-400753</v>
      </c>
      <c r="N21" s="280">
        <v>-403246</v>
      </c>
      <c r="O21" s="331">
        <v>-427422</v>
      </c>
    </row>
    <row r="22" spans="1:15" s="14" customFormat="1" ht="16.5" customHeight="1">
      <c r="A22" s="127"/>
      <c r="B22" s="182" t="s">
        <v>135</v>
      </c>
      <c r="C22" s="382">
        <v>2634813</v>
      </c>
      <c r="D22" s="376">
        <v>1807141</v>
      </c>
      <c r="E22" s="471">
        <v>0.45800078687827894</v>
      </c>
      <c r="F22" s="201">
        <v>0.44282487982632213</v>
      </c>
      <c r="G22" s="12"/>
      <c r="H22" s="376">
        <v>382928</v>
      </c>
      <c r="I22" s="376">
        <v>443021</v>
      </c>
      <c r="J22" s="376">
        <v>419822</v>
      </c>
      <c r="K22" s="376">
        <v>561370</v>
      </c>
      <c r="L22" s="388">
        <v>596233</v>
      </c>
      <c r="M22" s="388">
        <v>670748</v>
      </c>
      <c r="N22" s="388">
        <v>731689</v>
      </c>
      <c r="O22" s="391">
        <v>636143</v>
      </c>
    </row>
    <row r="23" spans="1:15" s="13" customFormat="1" ht="16.5" customHeight="1">
      <c r="A23" s="19"/>
      <c r="B23" s="52" t="s">
        <v>168</v>
      </c>
      <c r="C23" s="381">
        <v>-41250</v>
      </c>
      <c r="D23" s="108">
        <v>-116801</v>
      </c>
      <c r="E23" s="199">
        <v>-0.64683521545192257</v>
      </c>
      <c r="F23" s="199">
        <v>-0.65761702281922352</v>
      </c>
      <c r="G23" s="12"/>
      <c r="H23" s="108">
        <v>39625</v>
      </c>
      <c r="I23" s="108">
        <v>-25704</v>
      </c>
      <c r="J23" s="108">
        <v>18573</v>
      </c>
      <c r="K23" s="108">
        <v>-149295</v>
      </c>
      <c r="L23" s="387">
        <v>14977</v>
      </c>
      <c r="M23" s="387">
        <v>45801</v>
      </c>
      <c r="N23" s="387">
        <v>-16193</v>
      </c>
      <c r="O23" s="390">
        <v>-85835</v>
      </c>
    </row>
    <row r="24" spans="1:15" s="14" customFormat="1" ht="16.5" customHeight="1">
      <c r="A24" s="127"/>
      <c r="B24" s="182" t="s">
        <v>171</v>
      </c>
      <c r="C24" s="382">
        <v>2593563</v>
      </c>
      <c r="D24" s="376">
        <v>1690340</v>
      </c>
      <c r="E24" s="471">
        <v>0.53434397813457646</v>
      </c>
      <c r="F24" s="201">
        <v>0.51885798767920277</v>
      </c>
      <c r="G24" s="12"/>
      <c r="H24" s="376">
        <v>422553</v>
      </c>
      <c r="I24" s="376">
        <v>417317</v>
      </c>
      <c r="J24" s="376">
        <v>438395</v>
      </c>
      <c r="K24" s="376">
        <v>412075</v>
      </c>
      <c r="L24" s="388">
        <v>611210</v>
      </c>
      <c r="M24" s="388">
        <v>716549</v>
      </c>
      <c r="N24" s="388">
        <v>715496</v>
      </c>
      <c r="O24" s="391">
        <v>550308</v>
      </c>
    </row>
    <row r="25" spans="1:15" s="13" customFormat="1" ht="16.5" customHeight="1">
      <c r="A25" s="19"/>
      <c r="B25" s="50" t="s">
        <v>39</v>
      </c>
      <c r="C25" s="381">
        <v>-244311</v>
      </c>
      <c r="D25" s="108">
        <v>-235781</v>
      </c>
      <c r="E25" s="199">
        <v>3.6177639419630925E-2</v>
      </c>
      <c r="F25" s="199">
        <v>3.0619251567419292E-2</v>
      </c>
      <c r="G25" s="12"/>
      <c r="H25" s="108">
        <v>-166199</v>
      </c>
      <c r="I25" s="108">
        <v>-12133</v>
      </c>
      <c r="J25" s="108">
        <v>-47538</v>
      </c>
      <c r="K25" s="108">
        <v>-9911</v>
      </c>
      <c r="L25" s="387">
        <v>-198589</v>
      </c>
      <c r="M25" s="387">
        <v>-14654</v>
      </c>
      <c r="N25" s="387">
        <v>-22299</v>
      </c>
      <c r="O25" s="390">
        <v>-8769</v>
      </c>
    </row>
    <row r="26" spans="1:15" s="13" customFormat="1" ht="16.5" customHeight="1">
      <c r="A26" s="19"/>
      <c r="B26" s="53" t="s">
        <v>40</v>
      </c>
      <c r="C26" s="381">
        <v>-217384</v>
      </c>
      <c r="D26" s="108">
        <v>-215709</v>
      </c>
      <c r="E26" s="199">
        <v>7.7650909326916207E-3</v>
      </c>
      <c r="F26" s="199">
        <v>1.7287993777967969E-3</v>
      </c>
      <c r="G26" s="12"/>
      <c r="H26" s="108">
        <v>-158828</v>
      </c>
      <c r="I26" s="108">
        <v>-14410</v>
      </c>
      <c r="J26" s="108">
        <v>-44834</v>
      </c>
      <c r="K26" s="108">
        <v>2363</v>
      </c>
      <c r="L26" s="387">
        <v>-196797</v>
      </c>
      <c r="M26" s="387">
        <v>-17682</v>
      </c>
      <c r="N26" s="387">
        <v>-4322</v>
      </c>
      <c r="O26" s="390">
        <v>1417</v>
      </c>
    </row>
    <row r="27" spans="1:15" s="13" customFormat="1" ht="16.5" customHeight="1">
      <c r="A27" s="19"/>
      <c r="B27" s="54" t="s">
        <v>94</v>
      </c>
      <c r="C27" s="381">
        <v>-15337</v>
      </c>
      <c r="D27" s="108">
        <v>-26802</v>
      </c>
      <c r="E27" s="199">
        <v>-0.42776658458324002</v>
      </c>
      <c r="F27" s="199">
        <v>-0.43283091697972076</v>
      </c>
      <c r="G27" s="12"/>
      <c r="H27" s="108">
        <v>-22684</v>
      </c>
      <c r="I27" s="108">
        <v>-11403</v>
      </c>
      <c r="J27" s="108">
        <v>409</v>
      </c>
      <c r="K27" s="108">
        <v>6876</v>
      </c>
      <c r="L27" s="387">
        <v>-27865</v>
      </c>
      <c r="M27" s="387">
        <v>4803</v>
      </c>
      <c r="N27" s="387">
        <v>894</v>
      </c>
      <c r="O27" s="390">
        <v>6831</v>
      </c>
    </row>
    <row r="28" spans="1:15" s="13" customFormat="1" ht="16.5" customHeight="1">
      <c r="A28" s="19"/>
      <c r="B28" s="54" t="s">
        <v>95</v>
      </c>
      <c r="C28" s="381">
        <v>-119870</v>
      </c>
      <c r="D28" s="108">
        <v>-80772</v>
      </c>
      <c r="E28" s="199">
        <v>0.48405388005744565</v>
      </c>
      <c r="F28" s="199">
        <v>0.46173306843359674</v>
      </c>
      <c r="G28" s="12"/>
      <c r="H28" s="108">
        <v>-25966</v>
      </c>
      <c r="I28" s="108">
        <v>-4922</v>
      </c>
      <c r="J28" s="108">
        <v>-45382</v>
      </c>
      <c r="K28" s="108">
        <v>-4502</v>
      </c>
      <c r="L28" s="387">
        <v>-76506</v>
      </c>
      <c r="M28" s="387">
        <v>-32386</v>
      </c>
      <c r="N28" s="387">
        <v>-5385</v>
      </c>
      <c r="O28" s="390">
        <v>-5593</v>
      </c>
    </row>
    <row r="29" spans="1:15" s="13" customFormat="1" ht="16.5" customHeight="1">
      <c r="A29" s="19"/>
      <c r="B29" s="54" t="s">
        <v>96</v>
      </c>
      <c r="C29" s="381">
        <v>-82177</v>
      </c>
      <c r="D29" s="108">
        <v>-108135</v>
      </c>
      <c r="E29" s="199">
        <v>-0.24005178711795438</v>
      </c>
      <c r="F29" s="199">
        <v>-0.24732238429946074</v>
      </c>
      <c r="G29" s="12"/>
      <c r="H29" s="108">
        <v>-110178</v>
      </c>
      <c r="I29" s="108">
        <v>1915</v>
      </c>
      <c r="J29" s="108">
        <v>139</v>
      </c>
      <c r="K29" s="108">
        <v>-11</v>
      </c>
      <c r="L29" s="387">
        <v>-92426</v>
      </c>
      <c r="M29" s="387">
        <v>9901</v>
      </c>
      <c r="N29" s="387">
        <v>169</v>
      </c>
      <c r="O29" s="390">
        <v>179</v>
      </c>
    </row>
    <row r="30" spans="1:15" s="13" customFormat="1" ht="16.5" customHeight="1">
      <c r="A30" s="19"/>
      <c r="B30" s="50" t="s">
        <v>9</v>
      </c>
      <c r="C30" s="381">
        <v>-210822</v>
      </c>
      <c r="D30" s="108">
        <v>20182</v>
      </c>
      <c r="E30" s="199" t="s">
        <v>174</v>
      </c>
      <c r="F30" s="199" t="s">
        <v>174</v>
      </c>
      <c r="G30" s="12"/>
      <c r="H30" s="108">
        <v>-3032</v>
      </c>
      <c r="I30" s="108">
        <v>9318</v>
      </c>
      <c r="J30" s="108">
        <v>-1023</v>
      </c>
      <c r="K30" s="108">
        <v>14919</v>
      </c>
      <c r="L30" s="387">
        <v>-2469</v>
      </c>
      <c r="M30" s="387">
        <v>-2597</v>
      </c>
      <c r="N30" s="387">
        <v>-17809</v>
      </c>
      <c r="O30" s="390">
        <v>-187947</v>
      </c>
    </row>
    <row r="31" spans="1:15" s="14" customFormat="1" ht="16.5" customHeight="1">
      <c r="A31" s="19"/>
      <c r="B31" s="50" t="s">
        <v>10</v>
      </c>
      <c r="C31" s="381">
        <v>87185</v>
      </c>
      <c r="D31" s="108">
        <v>-115257</v>
      </c>
      <c r="E31" s="199" t="s">
        <v>174</v>
      </c>
      <c r="F31" s="199" t="s">
        <v>174</v>
      </c>
      <c r="G31" s="12"/>
      <c r="H31" s="108">
        <v>-6039</v>
      </c>
      <c r="I31" s="108">
        <v>3200</v>
      </c>
      <c r="J31" s="108">
        <v>-5215</v>
      </c>
      <c r="K31" s="108">
        <v>-107203</v>
      </c>
      <c r="L31" s="387">
        <v>16640</v>
      </c>
      <c r="M31" s="387">
        <v>-20498</v>
      </c>
      <c r="N31" s="387">
        <v>-1042</v>
      </c>
      <c r="O31" s="390">
        <v>92085</v>
      </c>
    </row>
    <row r="32" spans="1:15" s="136" customFormat="1" ht="16.5" customHeight="1">
      <c r="A32" s="122"/>
      <c r="B32" s="182" t="s">
        <v>136</v>
      </c>
      <c r="C32" s="382">
        <v>2225615</v>
      </c>
      <c r="D32" s="376">
        <v>1359484</v>
      </c>
      <c r="E32" s="471">
        <v>0.63710275369184188</v>
      </c>
      <c r="F32" s="471">
        <v>0.61955461811077828</v>
      </c>
      <c r="G32" s="12"/>
      <c r="H32" s="376">
        <v>247283</v>
      </c>
      <c r="I32" s="376">
        <v>417702</v>
      </c>
      <c r="J32" s="376">
        <v>384619</v>
      </c>
      <c r="K32" s="376">
        <v>309880</v>
      </c>
      <c r="L32" s="388">
        <v>426792</v>
      </c>
      <c r="M32" s="388">
        <v>678800</v>
      </c>
      <c r="N32" s="388">
        <v>674346</v>
      </c>
      <c r="O32" s="391">
        <v>445677</v>
      </c>
    </row>
    <row r="33" spans="1:15" ht="16.5" customHeight="1">
      <c r="A33" s="122"/>
      <c r="B33" s="182" t="s">
        <v>139</v>
      </c>
      <c r="C33" s="382">
        <v>1828965</v>
      </c>
      <c r="D33" s="376">
        <v>1387953</v>
      </c>
      <c r="E33" s="471">
        <v>0.31774274777315936</v>
      </c>
      <c r="F33" s="471">
        <v>0.30496957135386338</v>
      </c>
      <c r="G33" s="12"/>
      <c r="H33" s="376">
        <v>203021</v>
      </c>
      <c r="I33" s="376">
        <v>373491</v>
      </c>
      <c r="J33" s="376">
        <v>350614</v>
      </c>
      <c r="K33" s="376">
        <v>460827</v>
      </c>
      <c r="L33" s="388">
        <v>329376</v>
      </c>
      <c r="M33" s="388">
        <v>568777</v>
      </c>
      <c r="N33" s="388">
        <v>594919</v>
      </c>
      <c r="O33" s="391">
        <v>335893</v>
      </c>
    </row>
    <row r="34" spans="1:15" ht="16.5" customHeight="1">
      <c r="A34" s="134"/>
      <c r="B34" s="182" t="s">
        <v>194</v>
      </c>
      <c r="C34" s="382">
        <v>1742348.061</v>
      </c>
      <c r="D34" s="376">
        <v>1123262.2609999999</v>
      </c>
      <c r="E34" s="471">
        <v>0.55114982626483888</v>
      </c>
      <c r="F34" s="471">
        <v>0.53359891755540034</v>
      </c>
      <c r="G34" s="12"/>
      <c r="H34" s="376">
        <v>203021</v>
      </c>
      <c r="I34" s="376">
        <v>338819.06800000003</v>
      </c>
      <c r="J34" s="376">
        <v>344975.25400000002</v>
      </c>
      <c r="K34" s="376">
        <v>236446.93900000001</v>
      </c>
      <c r="L34" s="388">
        <v>329376</v>
      </c>
      <c r="M34" s="388">
        <v>530450.62099999993</v>
      </c>
      <c r="N34" s="388">
        <v>582364.18799999997</v>
      </c>
      <c r="O34" s="391">
        <v>300157.25199999998</v>
      </c>
    </row>
    <row r="35" spans="1:15" ht="16.5" customHeight="1">
      <c r="A35" s="93"/>
      <c r="B35" s="8"/>
      <c r="C35" s="242"/>
      <c r="D35" s="9"/>
      <c r="E35" s="476"/>
      <c r="F35" s="77"/>
      <c r="G35" s="12"/>
      <c r="H35" s="9"/>
      <c r="I35" s="9"/>
      <c r="J35" s="9"/>
      <c r="K35" s="9"/>
      <c r="L35" s="308"/>
      <c r="M35" s="308"/>
      <c r="N35" s="308"/>
      <c r="O35" s="356"/>
    </row>
    <row r="36" spans="1:15" ht="23.25" thickBot="1">
      <c r="A36" s="195"/>
      <c r="B36" s="177" t="s">
        <v>142</v>
      </c>
      <c r="C36" s="209"/>
      <c r="D36" s="243"/>
      <c r="E36" s="477"/>
      <c r="F36" s="177"/>
      <c r="G36" s="12"/>
      <c r="H36" s="243"/>
      <c r="I36" s="243"/>
      <c r="J36" s="243"/>
      <c r="K36" s="243"/>
      <c r="L36" s="281"/>
      <c r="M36" s="281"/>
      <c r="N36" s="281"/>
      <c r="O36" s="365"/>
    </row>
    <row r="37" spans="1:15" ht="16.5" customHeight="1">
      <c r="A37" s="221"/>
      <c r="B37" s="222"/>
      <c r="C37" s="210"/>
      <c r="D37" s="244"/>
      <c r="E37" s="478"/>
      <c r="F37" s="222"/>
      <c r="G37" s="12"/>
      <c r="H37" s="244"/>
      <c r="I37" s="244"/>
      <c r="J37" s="244"/>
      <c r="K37" s="244"/>
      <c r="L37" s="283"/>
      <c r="M37" s="283"/>
      <c r="N37" s="283"/>
      <c r="O37" s="366"/>
    </row>
    <row r="38" spans="1:15" ht="16.5" customHeight="1">
      <c r="A38" s="93"/>
      <c r="B38" s="60" t="s">
        <v>13</v>
      </c>
      <c r="C38" s="211">
        <v>0.38149494010521201</v>
      </c>
      <c r="D38" s="100">
        <v>0.47005299936276423</v>
      </c>
      <c r="E38" s="212">
        <v>-8.855805925755222</v>
      </c>
      <c r="F38" s="111"/>
      <c r="G38" s="12"/>
      <c r="H38" s="100">
        <v>0.50834115470392849</v>
      </c>
      <c r="I38" s="100">
        <v>0.47264238873341374</v>
      </c>
      <c r="J38" s="100">
        <v>0.47768261488389685</v>
      </c>
      <c r="K38" s="100">
        <v>0.43143595919165195</v>
      </c>
      <c r="L38" s="284">
        <v>0.39772558534661184</v>
      </c>
      <c r="M38" s="284">
        <v>0.3740108501998598</v>
      </c>
      <c r="N38" s="284">
        <v>0.3553031671417306</v>
      </c>
      <c r="O38" s="332">
        <v>0.40187670711240026</v>
      </c>
    </row>
    <row r="39" spans="1:15" ht="16.5" customHeight="1">
      <c r="A39" s="93"/>
      <c r="B39" s="60" t="s">
        <v>53</v>
      </c>
      <c r="C39" s="213">
        <v>4.271030129135605</v>
      </c>
      <c r="D39" s="102">
        <v>12.449379446582258</v>
      </c>
      <c r="E39" s="214">
        <v>-8.1783493174466528</v>
      </c>
      <c r="F39" s="112"/>
      <c r="G39" s="12"/>
      <c r="H39" s="102">
        <v>-17.136339958777537</v>
      </c>
      <c r="I39" s="102">
        <v>11.121000916041829</v>
      </c>
      <c r="J39" s="102">
        <v>-7.8631653431823647</v>
      </c>
      <c r="K39" s="102">
        <v>62.299490922460919</v>
      </c>
      <c r="L39" s="285">
        <v>-6.2126407909852777</v>
      </c>
      <c r="M39" s="285">
        <v>-18.888109129895049</v>
      </c>
      <c r="N39" s="285">
        <v>6.6874129408729539</v>
      </c>
      <c r="O39" s="333">
        <v>35.748379635505628</v>
      </c>
    </row>
    <row r="40" spans="1:15" ht="16.5" customHeight="1">
      <c r="A40" s="93"/>
      <c r="B40" s="60"/>
      <c r="C40" s="211"/>
      <c r="D40" s="100"/>
      <c r="E40" s="214"/>
      <c r="F40" s="112"/>
      <c r="G40" s="12"/>
      <c r="H40" s="100"/>
      <c r="I40" s="100"/>
      <c r="J40" s="100"/>
      <c r="K40" s="100"/>
      <c r="L40" s="284"/>
      <c r="M40" s="284"/>
      <c r="N40" s="284"/>
      <c r="O40" s="332"/>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83">
        <v>95367441</v>
      </c>
      <c r="D43" s="384">
        <v>95832026</v>
      </c>
      <c r="E43" s="470">
        <v>-4.8479096121791798E-3</v>
      </c>
      <c r="F43" s="112"/>
      <c r="G43" s="12"/>
      <c r="H43" s="384">
        <v>91239906</v>
      </c>
      <c r="I43" s="384">
        <v>93084519</v>
      </c>
      <c r="J43" s="384">
        <v>95556456</v>
      </c>
      <c r="K43" s="384">
        <v>95832026</v>
      </c>
      <c r="L43" s="389">
        <v>96754762</v>
      </c>
      <c r="M43" s="389">
        <v>96989478</v>
      </c>
      <c r="N43" s="389">
        <v>96463077</v>
      </c>
      <c r="O43" s="392">
        <v>95367441</v>
      </c>
    </row>
    <row r="44" spans="1:15" ht="16.5" customHeight="1">
      <c r="A44" s="93"/>
      <c r="B44" s="76" t="s">
        <v>102</v>
      </c>
      <c r="C44" s="383">
        <v>93450344</v>
      </c>
      <c r="D44" s="384">
        <v>93650829</v>
      </c>
      <c r="E44" s="470">
        <v>-2.1407712258478817E-3</v>
      </c>
      <c r="F44" s="112"/>
      <c r="G44" s="12"/>
      <c r="H44" s="384">
        <v>92403547</v>
      </c>
      <c r="I44" s="384">
        <v>91333628</v>
      </c>
      <c r="J44" s="384">
        <v>92728554</v>
      </c>
      <c r="K44" s="384">
        <v>93650829</v>
      </c>
      <c r="L44" s="389">
        <v>93744730</v>
      </c>
      <c r="M44" s="389">
        <v>92693973</v>
      </c>
      <c r="N44" s="389">
        <v>91399287</v>
      </c>
      <c r="O44" s="392">
        <v>93450344</v>
      </c>
    </row>
    <row r="45" spans="1:15" ht="16.5" customHeight="1">
      <c r="A45" s="93"/>
      <c r="B45" s="60" t="s">
        <v>51</v>
      </c>
      <c r="C45" s="383">
        <v>60492037</v>
      </c>
      <c r="D45" s="384">
        <v>60755732</v>
      </c>
      <c r="E45" s="470">
        <v>-4.3402489167606584E-3</v>
      </c>
      <c r="F45" s="112"/>
      <c r="G45" s="12"/>
      <c r="H45" s="384">
        <v>61088623.5</v>
      </c>
      <c r="I45" s="384">
        <v>59056677.5</v>
      </c>
      <c r="J45" s="384">
        <v>57642986</v>
      </c>
      <c r="K45" s="384">
        <v>60755732</v>
      </c>
      <c r="L45" s="389">
        <v>61308117</v>
      </c>
      <c r="M45" s="389">
        <v>61012968</v>
      </c>
      <c r="N45" s="389">
        <v>60271176.5</v>
      </c>
      <c r="O45" s="392">
        <v>60492037</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10201.2096</v>
      </c>
      <c r="D49" s="98">
        <v>10542.4776</v>
      </c>
      <c r="E49" s="470">
        <v>-3.2370758843253356E-2</v>
      </c>
      <c r="F49" s="111"/>
      <c r="G49" s="12"/>
      <c r="H49" s="98">
        <v>10995.022000000001</v>
      </c>
      <c r="I49" s="98">
        <v>10842.490599999999</v>
      </c>
      <c r="J49" s="98">
        <v>10780.796200000001</v>
      </c>
      <c r="K49" s="98">
        <v>10542.4776</v>
      </c>
      <c r="L49" s="279">
        <v>10534.5928</v>
      </c>
      <c r="M49" s="279">
        <v>10488.7258</v>
      </c>
      <c r="N49" s="279">
        <v>10409.5852</v>
      </c>
      <c r="O49" s="335">
        <v>10201.2096</v>
      </c>
    </row>
    <row r="50" spans="1:15">
      <c r="A50" s="93"/>
      <c r="B50" s="76" t="s">
        <v>166</v>
      </c>
      <c r="C50" s="218">
        <v>0.20990551327451479</v>
      </c>
      <c r="D50" s="55">
        <v>0.14217313909795373</v>
      </c>
      <c r="E50" s="212">
        <v>6.7732374176561052</v>
      </c>
      <c r="F50" s="113"/>
      <c r="G50" s="12"/>
      <c r="H50" s="55">
        <v>9.9610277885309711E-2</v>
      </c>
      <c r="I50" s="55">
        <v>0.1705611334556778</v>
      </c>
      <c r="J50" s="55">
        <v>0.17930186672049586</v>
      </c>
      <c r="K50" s="55">
        <v>0.12068118206395231</v>
      </c>
      <c r="L50" s="287">
        <v>0.1557775609437026</v>
      </c>
      <c r="M50" s="287">
        <v>0.25692272831366236</v>
      </c>
      <c r="N50" s="287">
        <v>0.28485974439547551</v>
      </c>
      <c r="O50" s="336">
        <v>0.14171694896290807</v>
      </c>
    </row>
    <row r="51" spans="1:15" s="435" customFormat="1" ht="33.75" customHeight="1">
      <c r="A51" s="436"/>
      <c r="B51" s="518" t="s">
        <v>196</v>
      </c>
      <c r="C51" s="532"/>
      <c r="D51" s="532"/>
      <c r="E51" s="532"/>
      <c r="F51" s="532"/>
      <c r="G51" s="532"/>
      <c r="H51" s="532"/>
      <c r="I51" s="532"/>
      <c r="J51" s="532"/>
      <c r="K51" s="532"/>
      <c r="L51" s="532"/>
      <c r="M51" s="434"/>
      <c r="N51" s="434"/>
      <c r="O51" s="434"/>
    </row>
    <row r="52" spans="1:15" ht="16.5" customHeight="1">
      <c r="A52" s="12" t="s">
        <v>87</v>
      </c>
      <c r="B52" s="533" t="s">
        <v>195</v>
      </c>
      <c r="C52" s="533"/>
      <c r="D52" s="533"/>
      <c r="E52" s="533"/>
      <c r="F52" s="533"/>
      <c r="G52" s="533"/>
      <c r="H52" s="533"/>
      <c r="I52" s="533"/>
      <c r="J52" s="533"/>
      <c r="K52" s="533"/>
      <c r="L52" s="533"/>
      <c r="M52" s="59"/>
      <c r="N52" s="59"/>
      <c r="O52" s="59"/>
    </row>
    <row r="53" spans="1:15">
      <c r="B53" s="105" t="s">
        <v>122</v>
      </c>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BC6B-C0E3-40EF-88D1-1B23ADD6E5F6}">
  <sheetPr codeName="Sheet36">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425781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119</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1853564</v>
      </c>
      <c r="D11" s="108">
        <v>1261210</v>
      </c>
      <c r="E11" s="199">
        <v>0.46967118877902969</v>
      </c>
      <c r="F11" s="199">
        <v>0.46974899128877379</v>
      </c>
      <c r="G11" s="12"/>
      <c r="H11" s="108">
        <v>284112</v>
      </c>
      <c r="I11" s="108">
        <v>300759</v>
      </c>
      <c r="J11" s="108">
        <v>309845</v>
      </c>
      <c r="K11" s="108">
        <v>366494</v>
      </c>
      <c r="L11" s="387">
        <v>402374</v>
      </c>
      <c r="M11" s="387">
        <v>444068</v>
      </c>
      <c r="N11" s="387">
        <v>493265</v>
      </c>
      <c r="O11" s="390">
        <v>513857</v>
      </c>
    </row>
    <row r="12" spans="1:15" s="13" customFormat="1" ht="16.5" customHeight="1">
      <c r="A12" s="19"/>
      <c r="B12" s="50" t="s">
        <v>128</v>
      </c>
      <c r="C12" s="381">
        <v>6114</v>
      </c>
      <c r="D12" s="108">
        <v>6773</v>
      </c>
      <c r="E12" s="199">
        <v>-9.7298095378709593E-2</v>
      </c>
      <c r="F12" s="199">
        <v>-9.7814278664021814E-2</v>
      </c>
      <c r="G12" s="12"/>
      <c r="H12" s="108">
        <v>3243</v>
      </c>
      <c r="I12" s="108">
        <v>1590</v>
      </c>
      <c r="J12" s="108">
        <v>1474</v>
      </c>
      <c r="K12" s="108">
        <v>466</v>
      </c>
      <c r="L12" s="387">
        <v>1831</v>
      </c>
      <c r="M12" s="387">
        <v>1978</v>
      </c>
      <c r="N12" s="387">
        <v>1460</v>
      </c>
      <c r="O12" s="390">
        <v>845</v>
      </c>
    </row>
    <row r="13" spans="1:15" s="13" customFormat="1" ht="16.5" customHeight="1">
      <c r="A13" s="19"/>
      <c r="B13" s="50" t="s">
        <v>129</v>
      </c>
      <c r="C13" s="381">
        <v>663918</v>
      </c>
      <c r="D13" s="108">
        <v>639344</v>
      </c>
      <c r="E13" s="199">
        <v>3.8436272178983488E-2</v>
      </c>
      <c r="F13" s="199">
        <v>3.8177512925734014E-2</v>
      </c>
      <c r="G13" s="12"/>
      <c r="H13" s="108">
        <v>149497</v>
      </c>
      <c r="I13" s="108">
        <v>160872</v>
      </c>
      <c r="J13" s="108">
        <v>173964</v>
      </c>
      <c r="K13" s="108">
        <v>155011</v>
      </c>
      <c r="L13" s="387">
        <v>158478</v>
      </c>
      <c r="M13" s="387">
        <v>163543</v>
      </c>
      <c r="N13" s="387">
        <v>172234</v>
      </c>
      <c r="O13" s="390">
        <v>169663</v>
      </c>
    </row>
    <row r="14" spans="1:15" s="13" customFormat="1" ht="16.5" customHeight="1">
      <c r="A14" s="19"/>
      <c r="B14" s="50" t="s">
        <v>130</v>
      </c>
      <c r="C14" s="381">
        <v>61498</v>
      </c>
      <c r="D14" s="108">
        <v>57945</v>
      </c>
      <c r="E14" s="199">
        <v>6.1316765898697057E-2</v>
      </c>
      <c r="F14" s="199">
        <v>6.2583055894230855E-2</v>
      </c>
      <c r="G14" s="12"/>
      <c r="H14" s="108">
        <v>1448</v>
      </c>
      <c r="I14" s="108">
        <v>14497</v>
      </c>
      <c r="J14" s="108">
        <v>13480</v>
      </c>
      <c r="K14" s="108">
        <v>28520</v>
      </c>
      <c r="L14" s="387">
        <v>25789</v>
      </c>
      <c r="M14" s="387">
        <v>17735</v>
      </c>
      <c r="N14" s="387">
        <v>23151</v>
      </c>
      <c r="O14" s="390">
        <v>-5177</v>
      </c>
    </row>
    <row r="15" spans="1:15" s="13" customFormat="1" ht="16.5" customHeight="1">
      <c r="A15" s="19"/>
      <c r="B15" s="50" t="s">
        <v>131</v>
      </c>
      <c r="C15" s="381">
        <v>5642</v>
      </c>
      <c r="D15" s="108">
        <v>21510</v>
      </c>
      <c r="E15" s="199">
        <v>-0.73770339377033944</v>
      </c>
      <c r="F15" s="199">
        <v>-0.73791729579467824</v>
      </c>
      <c r="G15" s="12"/>
      <c r="H15" s="108">
        <v>9377</v>
      </c>
      <c r="I15" s="108">
        <v>2177</v>
      </c>
      <c r="J15" s="108">
        <v>3114</v>
      </c>
      <c r="K15" s="108">
        <v>6842</v>
      </c>
      <c r="L15" s="387">
        <v>3399</v>
      </c>
      <c r="M15" s="387">
        <v>-2953</v>
      </c>
      <c r="N15" s="387">
        <v>1781</v>
      </c>
      <c r="O15" s="390">
        <v>3415</v>
      </c>
    </row>
    <row r="16" spans="1:15" s="14" customFormat="1" ht="16.5" customHeight="1">
      <c r="A16" s="127"/>
      <c r="B16" s="182" t="s">
        <v>132</v>
      </c>
      <c r="C16" s="382">
        <v>2590736</v>
      </c>
      <c r="D16" s="376">
        <v>1986782</v>
      </c>
      <c r="E16" s="471">
        <v>0.30398604376323113</v>
      </c>
      <c r="F16" s="201">
        <v>0.30394307584319313</v>
      </c>
      <c r="G16" s="12"/>
      <c r="H16" s="376">
        <v>447677</v>
      </c>
      <c r="I16" s="376">
        <v>479895</v>
      </c>
      <c r="J16" s="376">
        <v>501877</v>
      </c>
      <c r="K16" s="376">
        <v>557333</v>
      </c>
      <c r="L16" s="388">
        <v>591871</v>
      </c>
      <c r="M16" s="388">
        <v>624371</v>
      </c>
      <c r="N16" s="388">
        <v>691891</v>
      </c>
      <c r="O16" s="391">
        <v>682603</v>
      </c>
    </row>
    <row r="17" spans="1:15" s="13" customFormat="1" ht="16.5" customHeight="1">
      <c r="A17" s="19"/>
      <c r="B17" s="50" t="s">
        <v>133</v>
      </c>
      <c r="C17" s="381">
        <v>-441395</v>
      </c>
      <c r="D17" s="108">
        <v>-430309</v>
      </c>
      <c r="E17" s="199">
        <v>2.5762882021988842E-2</v>
      </c>
      <c r="F17" s="199">
        <v>2.5680964674789974E-2</v>
      </c>
      <c r="G17" s="12"/>
      <c r="H17" s="108">
        <v>-101726</v>
      </c>
      <c r="I17" s="108">
        <v>-102802</v>
      </c>
      <c r="J17" s="108">
        <v>-102604</v>
      </c>
      <c r="K17" s="108">
        <v>-123177</v>
      </c>
      <c r="L17" s="387">
        <v>-103284</v>
      </c>
      <c r="M17" s="387">
        <v>-108959</v>
      </c>
      <c r="N17" s="387">
        <v>-109383</v>
      </c>
      <c r="O17" s="390">
        <v>-119769</v>
      </c>
    </row>
    <row r="18" spans="1:15" s="13" customFormat="1" ht="16.5" customHeight="1">
      <c r="A18" s="19"/>
      <c r="B18" s="50" t="s">
        <v>134</v>
      </c>
      <c r="C18" s="381">
        <v>-306152</v>
      </c>
      <c r="D18" s="108">
        <v>-281259</v>
      </c>
      <c r="E18" s="199">
        <v>8.8505612264851985E-2</v>
      </c>
      <c r="F18" s="199">
        <v>8.8250177846407096E-2</v>
      </c>
      <c r="G18" s="12"/>
      <c r="H18" s="108">
        <v>-66651</v>
      </c>
      <c r="I18" s="108">
        <v>-73457</v>
      </c>
      <c r="J18" s="108">
        <v>-67806</v>
      </c>
      <c r="K18" s="108">
        <v>-73345</v>
      </c>
      <c r="L18" s="387">
        <v>-75020</v>
      </c>
      <c r="M18" s="387">
        <v>-73639</v>
      </c>
      <c r="N18" s="387">
        <v>-73030</v>
      </c>
      <c r="O18" s="390">
        <v>-84463</v>
      </c>
    </row>
    <row r="19" spans="1:15" s="13" customFormat="1" ht="16.5" customHeight="1">
      <c r="A19" s="19"/>
      <c r="B19" s="50" t="s">
        <v>7</v>
      </c>
      <c r="C19" s="381">
        <v>488</v>
      </c>
      <c r="D19" s="108">
        <v>153</v>
      </c>
      <c r="E19" s="199" t="s">
        <v>174</v>
      </c>
      <c r="F19" s="199" t="s">
        <v>174</v>
      </c>
      <c r="G19" s="12"/>
      <c r="H19" s="108">
        <v>71</v>
      </c>
      <c r="I19" s="108">
        <v>19</v>
      </c>
      <c r="J19" s="108">
        <v>53</v>
      </c>
      <c r="K19" s="108">
        <v>10</v>
      </c>
      <c r="L19" s="387">
        <v>44</v>
      </c>
      <c r="M19" s="387">
        <v>73</v>
      </c>
      <c r="N19" s="387">
        <v>45</v>
      </c>
      <c r="O19" s="390">
        <v>326</v>
      </c>
    </row>
    <row r="20" spans="1:15" s="13" customFormat="1" ht="16.5" customHeight="1">
      <c r="A20" s="19"/>
      <c r="B20" s="50" t="s">
        <v>8</v>
      </c>
      <c r="C20" s="381">
        <v>-106283</v>
      </c>
      <c r="D20" s="108">
        <v>-101843</v>
      </c>
      <c r="E20" s="199">
        <v>4.3596516206317659E-2</v>
      </c>
      <c r="F20" s="199">
        <v>4.3835447479019241E-2</v>
      </c>
      <c r="G20" s="12"/>
      <c r="H20" s="108">
        <v>-24023</v>
      </c>
      <c r="I20" s="108">
        <v>-24345</v>
      </c>
      <c r="J20" s="108">
        <v>-25497</v>
      </c>
      <c r="K20" s="108">
        <v>-27978</v>
      </c>
      <c r="L20" s="387">
        <v>-26242</v>
      </c>
      <c r="M20" s="387">
        <v>-27698</v>
      </c>
      <c r="N20" s="387">
        <v>-26627</v>
      </c>
      <c r="O20" s="390">
        <v>-25716</v>
      </c>
    </row>
    <row r="21" spans="1:15" s="14" customFormat="1" ht="16.5" customHeight="1">
      <c r="A21" s="127"/>
      <c r="B21" s="51" t="s">
        <v>38</v>
      </c>
      <c r="C21" s="204">
        <v>-853342</v>
      </c>
      <c r="D21" s="48">
        <v>-813258</v>
      </c>
      <c r="E21" s="470">
        <v>4.9288171773287148E-2</v>
      </c>
      <c r="F21" s="99">
        <v>4.9189631098015774E-2</v>
      </c>
      <c r="G21" s="12"/>
      <c r="H21" s="48">
        <v>-192329</v>
      </c>
      <c r="I21" s="48">
        <v>-200585</v>
      </c>
      <c r="J21" s="48">
        <v>-195854</v>
      </c>
      <c r="K21" s="48">
        <v>-224490</v>
      </c>
      <c r="L21" s="280">
        <v>-204502</v>
      </c>
      <c r="M21" s="280">
        <v>-210223</v>
      </c>
      <c r="N21" s="280">
        <v>-208995</v>
      </c>
      <c r="O21" s="331">
        <v>-229622</v>
      </c>
    </row>
    <row r="22" spans="1:15" s="14" customFormat="1" ht="16.5" customHeight="1">
      <c r="A22" s="127"/>
      <c r="B22" s="182" t="s">
        <v>135</v>
      </c>
      <c r="C22" s="382">
        <v>1737394</v>
      </c>
      <c r="D22" s="376">
        <v>1173524</v>
      </c>
      <c r="E22" s="471">
        <v>0.48049294262409625</v>
      </c>
      <c r="F22" s="201">
        <v>0.48051863344443513</v>
      </c>
      <c r="G22" s="12"/>
      <c r="H22" s="376">
        <v>255348</v>
      </c>
      <c r="I22" s="376">
        <v>279310</v>
      </c>
      <c r="J22" s="376">
        <v>306023</v>
      </c>
      <c r="K22" s="376">
        <v>332843</v>
      </c>
      <c r="L22" s="388">
        <v>387369</v>
      </c>
      <c r="M22" s="388">
        <v>414148</v>
      </c>
      <c r="N22" s="388">
        <v>482896</v>
      </c>
      <c r="O22" s="391">
        <v>452981</v>
      </c>
    </row>
    <row r="23" spans="1:15" s="13" customFormat="1" ht="16.5" customHeight="1">
      <c r="A23" s="19"/>
      <c r="B23" s="52" t="s">
        <v>168</v>
      </c>
      <c r="C23" s="381">
        <v>72406</v>
      </c>
      <c r="D23" s="108">
        <v>-184461</v>
      </c>
      <c r="E23" s="199" t="s">
        <v>174</v>
      </c>
      <c r="F23" s="199" t="s">
        <v>174</v>
      </c>
      <c r="G23" s="12"/>
      <c r="H23" s="108">
        <v>1725</v>
      </c>
      <c r="I23" s="108">
        <v>-83507</v>
      </c>
      <c r="J23" s="108">
        <v>-3519</v>
      </c>
      <c r="K23" s="108">
        <v>-99160</v>
      </c>
      <c r="L23" s="387">
        <v>33817</v>
      </c>
      <c r="M23" s="387">
        <v>-3110</v>
      </c>
      <c r="N23" s="387">
        <v>6270</v>
      </c>
      <c r="O23" s="390">
        <v>35429</v>
      </c>
    </row>
    <row r="24" spans="1:15" s="14" customFormat="1" ht="16.5" customHeight="1">
      <c r="A24" s="127"/>
      <c r="B24" s="182" t="s">
        <v>171</v>
      </c>
      <c r="C24" s="382">
        <v>1809800</v>
      </c>
      <c r="D24" s="376">
        <v>989063</v>
      </c>
      <c r="E24" s="471">
        <v>0.82981266107416807</v>
      </c>
      <c r="F24" s="201">
        <v>0.82972891652369718</v>
      </c>
      <c r="G24" s="12"/>
      <c r="H24" s="376">
        <v>257073</v>
      </c>
      <c r="I24" s="376">
        <v>195803</v>
      </c>
      <c r="J24" s="376">
        <v>302504</v>
      </c>
      <c r="K24" s="376">
        <v>233683</v>
      </c>
      <c r="L24" s="388">
        <v>421186</v>
      </c>
      <c r="M24" s="388">
        <v>411038</v>
      </c>
      <c r="N24" s="388">
        <v>489166</v>
      </c>
      <c r="O24" s="391">
        <v>488410</v>
      </c>
    </row>
    <row r="25" spans="1:15" s="13" customFormat="1" ht="16.5" customHeight="1">
      <c r="A25" s="19"/>
      <c r="B25" s="50" t="s">
        <v>39</v>
      </c>
      <c r="C25" s="381">
        <v>-80171</v>
      </c>
      <c r="D25" s="108">
        <v>-111024</v>
      </c>
      <c r="E25" s="199">
        <v>-0.277894869577749</v>
      </c>
      <c r="F25" s="199">
        <v>-0.27847193159618122</v>
      </c>
      <c r="G25" s="12"/>
      <c r="H25" s="108">
        <v>-43589</v>
      </c>
      <c r="I25" s="108">
        <v>-13597</v>
      </c>
      <c r="J25" s="108">
        <v>-5281</v>
      </c>
      <c r="K25" s="108">
        <v>-48557</v>
      </c>
      <c r="L25" s="387">
        <v>-49155</v>
      </c>
      <c r="M25" s="387">
        <v>1299</v>
      </c>
      <c r="N25" s="387">
        <v>-13133</v>
      </c>
      <c r="O25" s="390">
        <v>-19182</v>
      </c>
    </row>
    <row r="26" spans="1:15" s="13" customFormat="1" ht="16.5" customHeight="1">
      <c r="A26" s="19"/>
      <c r="B26" s="53" t="s">
        <v>40</v>
      </c>
      <c r="C26" s="381">
        <v>-50752</v>
      </c>
      <c r="D26" s="108">
        <v>-55505</v>
      </c>
      <c r="E26" s="199">
        <v>-8.5631925051797175E-2</v>
      </c>
      <c r="F26" s="199">
        <v>-8.5357786500950716E-2</v>
      </c>
      <c r="G26" s="12"/>
      <c r="H26" s="108">
        <v>-40652</v>
      </c>
      <c r="I26" s="108">
        <v>-5663</v>
      </c>
      <c r="J26" s="108">
        <v>-3125</v>
      </c>
      <c r="K26" s="108">
        <v>-6065</v>
      </c>
      <c r="L26" s="387">
        <v>-45386</v>
      </c>
      <c r="M26" s="387">
        <v>8546</v>
      </c>
      <c r="N26" s="387">
        <v>-3396</v>
      </c>
      <c r="O26" s="390">
        <v>-10516</v>
      </c>
    </row>
    <row r="27" spans="1:15" s="13" customFormat="1" ht="16.5" customHeight="1">
      <c r="A27" s="19"/>
      <c r="B27" s="54" t="s">
        <v>94</v>
      </c>
      <c r="C27" s="381">
        <v>-36795</v>
      </c>
      <c r="D27" s="108">
        <v>-34994</v>
      </c>
      <c r="E27" s="199">
        <v>5.1465965594101881E-2</v>
      </c>
      <c r="F27" s="199">
        <v>5.1090994746597174E-2</v>
      </c>
      <c r="G27" s="12"/>
      <c r="H27" s="108">
        <v>-20186</v>
      </c>
      <c r="I27" s="108">
        <v>-5657</v>
      </c>
      <c r="J27" s="108">
        <v>-3094</v>
      </c>
      <c r="K27" s="108">
        <v>-6057</v>
      </c>
      <c r="L27" s="387">
        <v>-22146</v>
      </c>
      <c r="M27" s="387">
        <v>-708</v>
      </c>
      <c r="N27" s="387">
        <v>-3409</v>
      </c>
      <c r="O27" s="390">
        <v>-10532</v>
      </c>
    </row>
    <row r="28" spans="1:15" s="13" customFormat="1" ht="16.5" customHeight="1">
      <c r="A28" s="19"/>
      <c r="B28" s="54" t="s">
        <v>95</v>
      </c>
      <c r="C28" s="381">
        <v>0</v>
      </c>
      <c r="D28" s="108">
        <v>0</v>
      </c>
      <c r="E28" s="199" t="s">
        <v>174</v>
      </c>
      <c r="F28" s="199" t="s">
        <v>174</v>
      </c>
      <c r="G28" s="12"/>
      <c r="H28" s="108">
        <v>0</v>
      </c>
      <c r="I28" s="108">
        <v>0</v>
      </c>
      <c r="J28" s="108">
        <v>0</v>
      </c>
      <c r="K28" s="108">
        <v>0</v>
      </c>
      <c r="L28" s="387">
        <v>0</v>
      </c>
      <c r="M28" s="387">
        <v>-2</v>
      </c>
      <c r="N28" s="387">
        <v>2</v>
      </c>
      <c r="O28" s="390">
        <v>0</v>
      </c>
    </row>
    <row r="29" spans="1:15" s="13" customFormat="1" ht="16.5" customHeight="1">
      <c r="A29" s="19"/>
      <c r="B29" s="54" t="s">
        <v>96</v>
      </c>
      <c r="C29" s="381">
        <v>-13957</v>
      </c>
      <c r="D29" s="108">
        <v>-20511</v>
      </c>
      <c r="E29" s="199">
        <v>-0.31953585880746915</v>
      </c>
      <c r="F29" s="199">
        <v>-0.31855061634057236</v>
      </c>
      <c r="G29" s="12"/>
      <c r="H29" s="108">
        <v>-20466</v>
      </c>
      <c r="I29" s="108">
        <v>-6</v>
      </c>
      <c r="J29" s="108">
        <v>-31</v>
      </c>
      <c r="K29" s="108">
        <v>-8</v>
      </c>
      <c r="L29" s="387">
        <v>-23240</v>
      </c>
      <c r="M29" s="387">
        <v>9256</v>
      </c>
      <c r="N29" s="387">
        <v>11</v>
      </c>
      <c r="O29" s="390">
        <v>16</v>
      </c>
    </row>
    <row r="30" spans="1:15" s="13" customFormat="1" ht="16.5" customHeight="1">
      <c r="A30" s="19"/>
      <c r="B30" s="50" t="s">
        <v>9</v>
      </c>
      <c r="C30" s="381">
        <v>-28414</v>
      </c>
      <c r="D30" s="108">
        <v>-11960</v>
      </c>
      <c r="E30" s="199" t="s">
        <v>174</v>
      </c>
      <c r="F30" s="199" t="s">
        <v>174</v>
      </c>
      <c r="G30" s="12"/>
      <c r="H30" s="108">
        <v>0</v>
      </c>
      <c r="I30" s="108">
        <v>1</v>
      </c>
      <c r="J30" s="108">
        <v>-4637</v>
      </c>
      <c r="K30" s="108">
        <v>-7324</v>
      </c>
      <c r="L30" s="387">
        <v>-3428</v>
      </c>
      <c r="M30" s="387">
        <v>-8763</v>
      </c>
      <c r="N30" s="387">
        <v>-2461</v>
      </c>
      <c r="O30" s="390">
        <v>-13762</v>
      </c>
    </row>
    <row r="31" spans="1:15" s="14" customFormat="1" ht="16.5" customHeight="1">
      <c r="A31" s="19"/>
      <c r="B31" s="50" t="s">
        <v>10</v>
      </c>
      <c r="C31" s="381">
        <v>8582</v>
      </c>
      <c r="D31" s="108">
        <v>14732</v>
      </c>
      <c r="E31" s="199">
        <v>-0.41745859353787673</v>
      </c>
      <c r="F31" s="199">
        <v>-0.41819096021212065</v>
      </c>
      <c r="G31" s="12"/>
      <c r="H31" s="108">
        <v>9573</v>
      </c>
      <c r="I31" s="108">
        <v>4378</v>
      </c>
      <c r="J31" s="108">
        <v>1457</v>
      </c>
      <c r="K31" s="108">
        <v>-676</v>
      </c>
      <c r="L31" s="387">
        <v>-2353</v>
      </c>
      <c r="M31" s="387">
        <v>6041</v>
      </c>
      <c r="N31" s="387">
        <v>1038</v>
      </c>
      <c r="O31" s="390">
        <v>3856</v>
      </c>
    </row>
    <row r="32" spans="1:15" s="136" customFormat="1" ht="16.5" customHeight="1">
      <c r="A32" s="122"/>
      <c r="B32" s="182" t="s">
        <v>136</v>
      </c>
      <c r="C32" s="382">
        <v>1709797</v>
      </c>
      <c r="D32" s="376">
        <v>880811</v>
      </c>
      <c r="E32" s="471">
        <v>0.94116217894644816</v>
      </c>
      <c r="F32" s="471">
        <v>0.94130830580840574</v>
      </c>
      <c r="G32" s="12"/>
      <c r="H32" s="376">
        <v>223057</v>
      </c>
      <c r="I32" s="376">
        <v>186585</v>
      </c>
      <c r="J32" s="376">
        <v>294043</v>
      </c>
      <c r="K32" s="376">
        <v>177126</v>
      </c>
      <c r="L32" s="388">
        <v>366250</v>
      </c>
      <c r="M32" s="388">
        <v>409615</v>
      </c>
      <c r="N32" s="388">
        <v>474610</v>
      </c>
      <c r="O32" s="391">
        <v>459322</v>
      </c>
    </row>
    <row r="33" spans="1:15" ht="16.5" customHeight="1">
      <c r="A33" s="122"/>
      <c r="B33" s="182" t="s">
        <v>139</v>
      </c>
      <c r="C33" s="382">
        <v>1417190</v>
      </c>
      <c r="D33" s="376">
        <v>746184</v>
      </c>
      <c r="E33" s="471">
        <v>0.89925005092577703</v>
      </c>
      <c r="F33" s="471">
        <v>0.89943150709349595</v>
      </c>
      <c r="G33" s="12"/>
      <c r="H33" s="376">
        <v>181778</v>
      </c>
      <c r="I33" s="376">
        <v>148322</v>
      </c>
      <c r="J33" s="376">
        <v>264721</v>
      </c>
      <c r="K33" s="376">
        <v>151363</v>
      </c>
      <c r="L33" s="388">
        <v>306974</v>
      </c>
      <c r="M33" s="388">
        <v>346107</v>
      </c>
      <c r="N33" s="388">
        <v>395267</v>
      </c>
      <c r="O33" s="391">
        <v>368842</v>
      </c>
    </row>
    <row r="34" spans="1:15" ht="16.5" customHeight="1">
      <c r="A34" s="134"/>
      <c r="B34" s="182" t="s">
        <v>194</v>
      </c>
      <c r="C34" s="382">
        <v>1378683.902</v>
      </c>
      <c r="D34" s="376">
        <v>714873.73399999994</v>
      </c>
      <c r="E34" s="471">
        <v>0.92856981090313795</v>
      </c>
      <c r="F34" s="471">
        <v>0.92877587186115007</v>
      </c>
      <c r="G34" s="12"/>
      <c r="H34" s="376">
        <v>181778</v>
      </c>
      <c r="I34" s="376">
        <v>134021.80100000001</v>
      </c>
      <c r="J34" s="376">
        <v>261136.302</v>
      </c>
      <c r="K34" s="376">
        <v>137937.63099999999</v>
      </c>
      <c r="L34" s="388">
        <v>306974</v>
      </c>
      <c r="M34" s="388">
        <v>329428.08999999997</v>
      </c>
      <c r="N34" s="388">
        <v>389619.57199999999</v>
      </c>
      <c r="O34" s="391">
        <v>352662.24</v>
      </c>
    </row>
    <row r="35" spans="1:15" ht="16.5" customHeight="1">
      <c r="A35" s="93"/>
      <c r="B35" s="8"/>
      <c r="C35" s="242"/>
      <c r="D35" s="9"/>
      <c r="E35" s="476"/>
      <c r="F35" s="77"/>
      <c r="G35" s="12"/>
      <c r="H35" s="9"/>
      <c r="I35" s="9"/>
      <c r="J35" s="9"/>
      <c r="K35" s="9"/>
      <c r="L35" s="308"/>
      <c r="M35" s="308"/>
      <c r="N35" s="308"/>
      <c r="O35" s="356"/>
    </row>
    <row r="36" spans="1:15" ht="23.25" thickBot="1">
      <c r="A36" s="195"/>
      <c r="B36" s="177" t="s">
        <v>142</v>
      </c>
      <c r="C36" s="209"/>
      <c r="D36" s="243"/>
      <c r="E36" s="477"/>
      <c r="F36" s="177"/>
      <c r="G36" s="12"/>
      <c r="H36" s="243"/>
      <c r="I36" s="243"/>
      <c r="J36" s="243"/>
      <c r="K36" s="243"/>
      <c r="L36" s="281"/>
      <c r="M36" s="281"/>
      <c r="N36" s="281"/>
      <c r="O36" s="365"/>
    </row>
    <row r="37" spans="1:15" ht="16.5" customHeight="1">
      <c r="A37" s="221"/>
      <c r="B37" s="222"/>
      <c r="C37" s="210"/>
      <c r="D37" s="244"/>
      <c r="E37" s="478"/>
      <c r="F37" s="222"/>
      <c r="G37" s="12"/>
      <c r="H37" s="244"/>
      <c r="I37" s="244"/>
      <c r="J37" s="244"/>
      <c r="K37" s="244"/>
      <c r="L37" s="283"/>
      <c r="M37" s="283"/>
      <c r="N37" s="283"/>
      <c r="O37" s="366"/>
    </row>
    <row r="38" spans="1:15" ht="16.5" customHeight="1">
      <c r="A38" s="93"/>
      <c r="B38" s="60" t="s">
        <v>13</v>
      </c>
      <c r="C38" s="211">
        <v>0.32938207520951573</v>
      </c>
      <c r="D38" s="100">
        <v>0.40933429032475632</v>
      </c>
      <c r="E38" s="212">
        <v>-7.9952215115240586</v>
      </c>
      <c r="F38" s="111"/>
      <c r="G38" s="12"/>
      <c r="H38" s="100">
        <v>0.42961554871034252</v>
      </c>
      <c r="I38" s="100">
        <v>0.41797684910240784</v>
      </c>
      <c r="J38" s="100">
        <v>0.3902430276741114</v>
      </c>
      <c r="K38" s="100">
        <v>0.40279330310604256</v>
      </c>
      <c r="L38" s="284">
        <v>0.34551785777644117</v>
      </c>
      <c r="M38" s="284">
        <v>0.33669565050266587</v>
      </c>
      <c r="N38" s="284">
        <v>0.30206347531619865</v>
      </c>
      <c r="O38" s="332">
        <v>0.33639172403285655</v>
      </c>
    </row>
    <row r="39" spans="1:15" ht="16.5" customHeight="1">
      <c r="A39" s="93"/>
      <c r="B39" s="60" t="s">
        <v>53</v>
      </c>
      <c r="C39" s="213">
        <v>-22.212514511379421</v>
      </c>
      <c r="D39" s="102">
        <v>59.281656668110159</v>
      </c>
      <c r="E39" s="214">
        <v>-81.494171179489584</v>
      </c>
      <c r="F39" s="112"/>
      <c r="G39" s="12"/>
      <c r="H39" s="102">
        <v>-2.2004425887307746</v>
      </c>
      <c r="I39" s="102">
        <v>109.83971881021463</v>
      </c>
      <c r="J39" s="102">
        <v>4.5080296395582744</v>
      </c>
      <c r="K39" s="102">
        <v>126.0293764041735</v>
      </c>
      <c r="L39" s="285">
        <v>-42.535578713877968</v>
      </c>
      <c r="M39" s="285">
        <v>3.849294489145477</v>
      </c>
      <c r="N39" s="285">
        <v>-7.6303079299298595</v>
      </c>
      <c r="O39" s="333">
        <v>-42.429833409999802</v>
      </c>
    </row>
    <row r="40" spans="1:15" ht="16.5" customHeight="1">
      <c r="A40" s="93"/>
      <c r="B40" s="60"/>
      <c r="C40" s="211"/>
      <c r="D40" s="100"/>
      <c r="E40" s="214"/>
      <c r="F40" s="112"/>
      <c r="G40" s="12"/>
      <c r="H40" s="100"/>
      <c r="I40" s="100"/>
      <c r="J40" s="100"/>
      <c r="K40" s="100"/>
      <c r="L40" s="284"/>
      <c r="M40" s="284"/>
      <c r="N40" s="284"/>
      <c r="O40" s="332"/>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83">
        <v>33569610</v>
      </c>
      <c r="D43" s="384">
        <v>31424558</v>
      </c>
      <c r="E43" s="470">
        <v>6.8260371394881725E-2</v>
      </c>
      <c r="F43" s="112"/>
      <c r="G43" s="12"/>
      <c r="H43" s="384">
        <v>29784551</v>
      </c>
      <c r="I43" s="384">
        <v>30930378</v>
      </c>
      <c r="J43" s="384">
        <v>31424618</v>
      </c>
      <c r="K43" s="384">
        <v>31424558</v>
      </c>
      <c r="L43" s="389">
        <v>32119698</v>
      </c>
      <c r="M43" s="389">
        <v>32504026</v>
      </c>
      <c r="N43" s="389">
        <v>33226643</v>
      </c>
      <c r="O43" s="392">
        <v>33569610</v>
      </c>
    </row>
    <row r="44" spans="1:15" ht="16.5" customHeight="1">
      <c r="A44" s="93"/>
      <c r="B44" s="76" t="s">
        <v>102</v>
      </c>
      <c r="C44" s="383">
        <v>47104061</v>
      </c>
      <c r="D44" s="384">
        <v>43953712</v>
      </c>
      <c r="E44" s="470">
        <v>7.1674242211897887E-2</v>
      </c>
      <c r="F44" s="112"/>
      <c r="G44" s="12"/>
      <c r="H44" s="384">
        <v>39245966</v>
      </c>
      <c r="I44" s="384">
        <v>39963831</v>
      </c>
      <c r="J44" s="384">
        <v>41816673</v>
      </c>
      <c r="K44" s="384">
        <v>43953712</v>
      </c>
      <c r="L44" s="389">
        <v>43546319</v>
      </c>
      <c r="M44" s="389">
        <v>44219701</v>
      </c>
      <c r="N44" s="389">
        <v>45480745</v>
      </c>
      <c r="O44" s="392">
        <v>47104061</v>
      </c>
    </row>
    <row r="45" spans="1:15" ht="16.5" customHeight="1">
      <c r="A45" s="93"/>
      <c r="B45" s="60" t="s">
        <v>51</v>
      </c>
      <c r="C45" s="383">
        <v>28743217.5</v>
      </c>
      <c r="D45" s="384">
        <v>26866164</v>
      </c>
      <c r="E45" s="470">
        <v>6.9866822074040824E-2</v>
      </c>
      <c r="F45" s="112"/>
      <c r="G45" s="12"/>
      <c r="H45" s="384">
        <v>27646552.5</v>
      </c>
      <c r="I45" s="384">
        <v>28263286.5</v>
      </c>
      <c r="J45" s="384">
        <v>28605951.5</v>
      </c>
      <c r="K45" s="384">
        <v>26866164</v>
      </c>
      <c r="L45" s="389">
        <v>26994713.5</v>
      </c>
      <c r="M45" s="389">
        <v>27881818.5</v>
      </c>
      <c r="N45" s="389">
        <v>28220456.5</v>
      </c>
      <c r="O45" s="392">
        <v>28743217.5</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13030.722400000001</v>
      </c>
      <c r="D49" s="98">
        <v>13594.865400000001</v>
      </c>
      <c r="E49" s="470">
        <v>-4.149676980251682E-2</v>
      </c>
      <c r="F49" s="111"/>
      <c r="G49" s="12"/>
      <c r="H49" s="98">
        <v>13785.499</v>
      </c>
      <c r="I49" s="98">
        <v>13737.018400000001</v>
      </c>
      <c r="J49" s="98">
        <v>13606.325800000001</v>
      </c>
      <c r="K49" s="98">
        <v>13594.865400000001</v>
      </c>
      <c r="L49" s="279">
        <v>13584.162200000001</v>
      </c>
      <c r="M49" s="279">
        <v>13454.0532</v>
      </c>
      <c r="N49" s="279">
        <v>13143.381799999999</v>
      </c>
      <c r="O49" s="335">
        <v>13030.722400000001</v>
      </c>
    </row>
    <row r="50" spans="1:15">
      <c r="A50" s="93"/>
      <c r="B50" s="76" t="s">
        <v>166</v>
      </c>
      <c r="C50" s="218">
        <v>0.36881007959058143</v>
      </c>
      <c r="D50" s="55">
        <v>0.19200099367459281</v>
      </c>
      <c r="E50" s="212">
        <v>17.680908591598861</v>
      </c>
      <c r="F50" s="113"/>
      <c r="G50" s="12"/>
      <c r="H50" s="55">
        <v>0.20991261362088467</v>
      </c>
      <c r="I50" s="55">
        <v>0.14572267329598013</v>
      </c>
      <c r="J50" s="55">
        <v>0.27732290141330962</v>
      </c>
      <c r="K50" s="55">
        <v>0.14699664009939928</v>
      </c>
      <c r="L50" s="287">
        <v>0.33144870840372509</v>
      </c>
      <c r="M50" s="287">
        <v>0.35605398886793305</v>
      </c>
      <c r="N50" s="287">
        <v>0.41638287347043251</v>
      </c>
      <c r="O50" s="336">
        <v>0.36958152093494595</v>
      </c>
    </row>
    <row r="51" spans="1:15" s="435" customFormat="1" ht="33.75" customHeight="1">
      <c r="A51" s="436"/>
      <c r="B51" s="518" t="s">
        <v>196</v>
      </c>
      <c r="C51" s="532"/>
      <c r="D51" s="532"/>
      <c r="E51" s="532"/>
      <c r="F51" s="532"/>
      <c r="G51" s="532"/>
      <c r="H51" s="532"/>
      <c r="I51" s="532"/>
      <c r="J51" s="532"/>
      <c r="K51" s="532"/>
      <c r="L51" s="532"/>
      <c r="M51" s="434"/>
      <c r="N51" s="434"/>
      <c r="O51" s="434"/>
    </row>
    <row r="52" spans="1:15" ht="16.5" customHeight="1">
      <c r="A52" s="12" t="s">
        <v>87</v>
      </c>
      <c r="B52" s="533" t="s">
        <v>195</v>
      </c>
      <c r="C52" s="533"/>
      <c r="D52" s="533"/>
      <c r="E52" s="533"/>
      <c r="F52" s="533"/>
      <c r="G52" s="533"/>
      <c r="H52" s="533"/>
      <c r="I52" s="533"/>
      <c r="J52" s="533"/>
      <c r="K52" s="533"/>
      <c r="L52" s="533"/>
      <c r="M52" s="59"/>
      <c r="N52" s="59"/>
      <c r="O52" s="59"/>
    </row>
    <row r="53" spans="1:15">
      <c r="B53" s="105" t="s">
        <v>123</v>
      </c>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75" customHeight="1"/>
  <cols>
    <col min="1" max="1" width="1" style="12" customWidth="1"/>
    <col min="2" max="2" width="50.7109375" style="12" customWidth="1"/>
    <col min="3" max="4" width="12.7109375" style="12" customWidth="1"/>
    <col min="5" max="5" width="13.28515625" style="16" customWidth="1"/>
    <col min="6" max="6" width="21" style="16" customWidth="1"/>
    <col min="7" max="7" width="4" style="16" customWidth="1"/>
    <col min="8" max="12" width="12.7109375" style="12" customWidth="1"/>
    <col min="13" max="15" width="12.7109375" style="14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121</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4" customFormat="1" ht="15" customHeight="1">
      <c r="A8" s="12"/>
      <c r="B8" s="12"/>
      <c r="C8" s="193"/>
      <c r="D8" s="137"/>
      <c r="E8" s="17"/>
      <c r="F8" s="17"/>
      <c r="G8" s="125"/>
      <c r="H8" s="121"/>
      <c r="I8" s="121"/>
      <c r="J8" s="121"/>
      <c r="K8" s="121"/>
      <c r="L8" s="315"/>
      <c r="M8" s="315"/>
      <c r="N8" s="315"/>
      <c r="O8" s="364"/>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1573871</v>
      </c>
      <c r="D11" s="108">
        <v>1120167</v>
      </c>
      <c r="E11" s="199">
        <v>0.40503246390939918</v>
      </c>
      <c r="F11" s="199">
        <v>0.40501943328642986</v>
      </c>
      <c r="G11" s="12"/>
      <c r="H11" s="108">
        <v>203633</v>
      </c>
      <c r="I11" s="108">
        <v>235614</v>
      </c>
      <c r="J11" s="108">
        <v>221870</v>
      </c>
      <c r="K11" s="108">
        <v>459050</v>
      </c>
      <c r="L11" s="387">
        <v>360920</v>
      </c>
      <c r="M11" s="387">
        <v>395949</v>
      </c>
      <c r="N11" s="387">
        <v>442121</v>
      </c>
      <c r="O11" s="390">
        <v>374881</v>
      </c>
    </row>
    <row r="12" spans="1:15" s="13" customFormat="1" ht="16.5" customHeight="1">
      <c r="A12" s="19"/>
      <c r="B12" s="50" t="s">
        <v>128</v>
      </c>
      <c r="C12" s="381">
        <v>301974</v>
      </c>
      <c r="D12" s="108">
        <v>130155</v>
      </c>
      <c r="E12" s="199" t="s">
        <v>174</v>
      </c>
      <c r="F12" s="199" t="s">
        <v>174</v>
      </c>
      <c r="G12" s="12"/>
      <c r="H12" s="108">
        <v>26787</v>
      </c>
      <c r="I12" s="108">
        <v>39894</v>
      </c>
      <c r="J12" s="108">
        <v>44542</v>
      </c>
      <c r="K12" s="108">
        <v>18932</v>
      </c>
      <c r="L12" s="387">
        <v>58679</v>
      </c>
      <c r="M12" s="387">
        <v>88783</v>
      </c>
      <c r="N12" s="387">
        <v>85286</v>
      </c>
      <c r="O12" s="390">
        <v>69226</v>
      </c>
    </row>
    <row r="13" spans="1:15" s="13" customFormat="1" ht="16.5" customHeight="1">
      <c r="A13" s="19"/>
      <c r="B13" s="50" t="s">
        <v>129</v>
      </c>
      <c r="C13" s="381">
        <v>740390</v>
      </c>
      <c r="D13" s="108">
        <v>750593</v>
      </c>
      <c r="E13" s="199">
        <v>-1.3593252268539691E-2</v>
      </c>
      <c r="F13" s="199">
        <v>-1.359203656303809E-2</v>
      </c>
      <c r="G13" s="12"/>
      <c r="H13" s="108">
        <v>192564</v>
      </c>
      <c r="I13" s="108">
        <v>185200</v>
      </c>
      <c r="J13" s="108">
        <v>192524</v>
      </c>
      <c r="K13" s="108">
        <v>180305</v>
      </c>
      <c r="L13" s="387">
        <v>184488</v>
      </c>
      <c r="M13" s="387">
        <v>181775</v>
      </c>
      <c r="N13" s="387">
        <v>180446</v>
      </c>
      <c r="O13" s="390">
        <v>193681</v>
      </c>
    </row>
    <row r="14" spans="1:15" s="13" customFormat="1" ht="16.5" customHeight="1">
      <c r="A14" s="19"/>
      <c r="B14" s="50" t="s">
        <v>130</v>
      </c>
      <c r="C14" s="381">
        <v>5984</v>
      </c>
      <c r="D14" s="108">
        <v>-24273</v>
      </c>
      <c r="E14" s="199" t="s">
        <v>174</v>
      </c>
      <c r="F14" s="199" t="s">
        <v>174</v>
      </c>
      <c r="G14" s="12"/>
      <c r="H14" s="108">
        <v>1058</v>
      </c>
      <c r="I14" s="108">
        <v>17415</v>
      </c>
      <c r="J14" s="108">
        <v>-13144</v>
      </c>
      <c r="K14" s="108">
        <v>-29602</v>
      </c>
      <c r="L14" s="387">
        <v>-7288</v>
      </c>
      <c r="M14" s="387">
        <v>-8456</v>
      </c>
      <c r="N14" s="387">
        <v>12580</v>
      </c>
      <c r="O14" s="390">
        <v>9148</v>
      </c>
    </row>
    <row r="15" spans="1:15" s="13" customFormat="1" ht="16.5" customHeight="1">
      <c r="A15" s="19"/>
      <c r="B15" s="50" t="s">
        <v>131</v>
      </c>
      <c r="C15" s="381">
        <v>34040</v>
      </c>
      <c r="D15" s="108">
        <v>14059</v>
      </c>
      <c r="E15" s="199" t="s">
        <v>174</v>
      </c>
      <c r="F15" s="199" t="s">
        <v>174</v>
      </c>
      <c r="G15" s="12"/>
      <c r="H15" s="108">
        <v>5434</v>
      </c>
      <c r="I15" s="108">
        <v>1038</v>
      </c>
      <c r="J15" s="108">
        <v>15628</v>
      </c>
      <c r="K15" s="108">
        <v>-8041</v>
      </c>
      <c r="L15" s="387">
        <v>4727</v>
      </c>
      <c r="M15" s="387">
        <v>8781</v>
      </c>
      <c r="N15" s="387">
        <v>8610</v>
      </c>
      <c r="O15" s="390">
        <v>11922</v>
      </c>
    </row>
    <row r="16" spans="1:15" s="14" customFormat="1" ht="16.5" customHeight="1">
      <c r="A16" s="127"/>
      <c r="B16" s="182" t="s">
        <v>132</v>
      </c>
      <c r="C16" s="382">
        <v>2656259</v>
      </c>
      <c r="D16" s="376">
        <v>1990701</v>
      </c>
      <c r="E16" s="471">
        <v>0.33433348353168046</v>
      </c>
      <c r="F16" s="201">
        <v>0.33436011618783401</v>
      </c>
      <c r="G16" s="12"/>
      <c r="H16" s="376">
        <v>429476</v>
      </c>
      <c r="I16" s="376">
        <v>479161</v>
      </c>
      <c r="J16" s="376">
        <v>461420</v>
      </c>
      <c r="K16" s="376">
        <v>620644</v>
      </c>
      <c r="L16" s="388">
        <v>601526</v>
      </c>
      <c r="M16" s="388">
        <v>666832</v>
      </c>
      <c r="N16" s="388">
        <v>729043</v>
      </c>
      <c r="O16" s="391">
        <v>658858</v>
      </c>
    </row>
    <row r="17" spans="1:15" s="13" customFormat="1" ht="16.5" customHeight="1">
      <c r="A17" s="19"/>
      <c r="B17" s="50" t="s">
        <v>133</v>
      </c>
      <c r="C17" s="381">
        <v>-582706</v>
      </c>
      <c r="D17" s="108">
        <v>-581608</v>
      </c>
      <c r="E17" s="199">
        <v>1.8878694928543549E-3</v>
      </c>
      <c r="F17" s="199">
        <v>1.8878694928543549E-3</v>
      </c>
      <c r="G17" s="12"/>
      <c r="H17" s="108">
        <v>-142784</v>
      </c>
      <c r="I17" s="108">
        <v>-146546</v>
      </c>
      <c r="J17" s="108">
        <v>-141770</v>
      </c>
      <c r="K17" s="108">
        <v>-150508</v>
      </c>
      <c r="L17" s="387">
        <v>-136624</v>
      </c>
      <c r="M17" s="387">
        <v>-144598</v>
      </c>
      <c r="N17" s="387">
        <v>-146019</v>
      </c>
      <c r="O17" s="390">
        <v>-155465</v>
      </c>
    </row>
    <row r="18" spans="1:15" s="13" customFormat="1" ht="16.5" customHeight="1">
      <c r="A18" s="19"/>
      <c r="B18" s="50" t="s">
        <v>134</v>
      </c>
      <c r="C18" s="381">
        <v>-412459</v>
      </c>
      <c r="D18" s="108">
        <v>-420905</v>
      </c>
      <c r="E18" s="199">
        <v>-2.0066285741438095E-2</v>
      </c>
      <c r="F18" s="199">
        <v>-2.0081283168892683E-2</v>
      </c>
      <c r="G18" s="12"/>
      <c r="H18" s="108">
        <v>-110929</v>
      </c>
      <c r="I18" s="108">
        <v>-108249</v>
      </c>
      <c r="J18" s="108">
        <v>-100225</v>
      </c>
      <c r="K18" s="108">
        <v>-101502</v>
      </c>
      <c r="L18" s="387">
        <v>-107150</v>
      </c>
      <c r="M18" s="387">
        <v>-104437</v>
      </c>
      <c r="N18" s="387">
        <v>-103929</v>
      </c>
      <c r="O18" s="390">
        <v>-96943</v>
      </c>
    </row>
    <row r="19" spans="1:15" s="13" customFormat="1" ht="16.5" customHeight="1">
      <c r="A19" s="19"/>
      <c r="B19" s="50" t="s">
        <v>7</v>
      </c>
      <c r="C19" s="381">
        <v>541</v>
      </c>
      <c r="D19" s="108">
        <v>324</v>
      </c>
      <c r="E19" s="199">
        <v>0.66975308641975317</v>
      </c>
      <c r="F19" s="199">
        <v>0.66975308641975317</v>
      </c>
      <c r="G19" s="12"/>
      <c r="H19" s="108">
        <v>81</v>
      </c>
      <c r="I19" s="108">
        <v>81</v>
      </c>
      <c r="J19" s="108">
        <v>81</v>
      </c>
      <c r="K19" s="108">
        <v>81</v>
      </c>
      <c r="L19" s="387">
        <v>293</v>
      </c>
      <c r="M19" s="387">
        <v>82</v>
      </c>
      <c r="N19" s="387">
        <v>83</v>
      </c>
      <c r="O19" s="390">
        <v>83</v>
      </c>
    </row>
    <row r="20" spans="1:15" s="13" customFormat="1" ht="16.5" customHeight="1">
      <c r="A20" s="19"/>
      <c r="B20" s="50" t="s">
        <v>8</v>
      </c>
      <c r="C20" s="381">
        <v>-47595</v>
      </c>
      <c r="D20" s="108">
        <v>-53104</v>
      </c>
      <c r="E20" s="199">
        <v>-0.10373983127448028</v>
      </c>
      <c r="F20" s="199">
        <v>-0.10374079559711813</v>
      </c>
      <c r="G20" s="12"/>
      <c r="H20" s="108">
        <v>-12746</v>
      </c>
      <c r="I20" s="108">
        <v>-13188</v>
      </c>
      <c r="J20" s="108">
        <v>-12477</v>
      </c>
      <c r="K20" s="108">
        <v>-14693</v>
      </c>
      <c r="L20" s="387">
        <v>-11937</v>
      </c>
      <c r="M20" s="387">
        <v>-13848</v>
      </c>
      <c r="N20" s="387">
        <v>-11772</v>
      </c>
      <c r="O20" s="390">
        <v>-10038</v>
      </c>
    </row>
    <row r="21" spans="1:15" s="14" customFormat="1" ht="16.5" customHeight="1">
      <c r="A21" s="127"/>
      <c r="B21" s="51" t="s">
        <v>38</v>
      </c>
      <c r="C21" s="204">
        <v>-1042219</v>
      </c>
      <c r="D21" s="48">
        <v>-1055293</v>
      </c>
      <c r="E21" s="470">
        <v>-1.2388976331691781E-2</v>
      </c>
      <c r="F21" s="99">
        <v>-1.2395130205215876E-2</v>
      </c>
      <c r="G21" s="12"/>
      <c r="H21" s="48">
        <v>-266378</v>
      </c>
      <c r="I21" s="48">
        <v>-267902</v>
      </c>
      <c r="J21" s="48">
        <v>-254391</v>
      </c>
      <c r="K21" s="48">
        <v>-266622</v>
      </c>
      <c r="L21" s="280">
        <v>-255418</v>
      </c>
      <c r="M21" s="280">
        <v>-262801</v>
      </c>
      <c r="N21" s="280">
        <v>-261637</v>
      </c>
      <c r="O21" s="331">
        <v>-262363</v>
      </c>
    </row>
    <row r="22" spans="1:15" s="14" customFormat="1" ht="16.5" customHeight="1">
      <c r="A22" s="127"/>
      <c r="B22" s="182" t="s">
        <v>135</v>
      </c>
      <c r="C22" s="382">
        <v>1614040</v>
      </c>
      <c r="D22" s="376">
        <v>935408</v>
      </c>
      <c r="E22" s="471">
        <v>0.72549304688435412</v>
      </c>
      <c r="F22" s="201">
        <v>0.72556195971713722</v>
      </c>
      <c r="G22" s="12"/>
      <c r="H22" s="376">
        <v>163098</v>
      </c>
      <c r="I22" s="376">
        <v>211259</v>
      </c>
      <c r="J22" s="376">
        <v>207029</v>
      </c>
      <c r="K22" s="376">
        <v>354022</v>
      </c>
      <c r="L22" s="388">
        <v>346108</v>
      </c>
      <c r="M22" s="388">
        <v>404031</v>
      </c>
      <c r="N22" s="388">
        <v>467406</v>
      </c>
      <c r="O22" s="391">
        <v>396495</v>
      </c>
    </row>
    <row r="23" spans="1:15" s="13" customFormat="1" ht="16.5" customHeight="1">
      <c r="A23" s="19"/>
      <c r="B23" s="52" t="s">
        <v>168</v>
      </c>
      <c r="C23" s="381">
        <v>-42889</v>
      </c>
      <c r="D23" s="108">
        <v>-23648</v>
      </c>
      <c r="E23" s="199">
        <v>0.81364174560216518</v>
      </c>
      <c r="F23" s="199">
        <v>0.81391330813020768</v>
      </c>
      <c r="G23" s="12"/>
      <c r="H23" s="108">
        <v>51804</v>
      </c>
      <c r="I23" s="108">
        <v>-2531</v>
      </c>
      <c r="J23" s="108">
        <v>18453</v>
      </c>
      <c r="K23" s="108">
        <v>-91374</v>
      </c>
      <c r="L23" s="387">
        <v>8284</v>
      </c>
      <c r="M23" s="387">
        <v>21162</v>
      </c>
      <c r="N23" s="387">
        <v>-24880</v>
      </c>
      <c r="O23" s="390">
        <v>-47455</v>
      </c>
    </row>
    <row r="24" spans="1:15" s="14" customFormat="1" ht="16.5" customHeight="1">
      <c r="A24" s="127"/>
      <c r="B24" s="182" t="s">
        <v>171</v>
      </c>
      <c r="C24" s="382">
        <v>1571151</v>
      </c>
      <c r="D24" s="376">
        <v>911760</v>
      </c>
      <c r="E24" s="471">
        <v>0.72320676493814151</v>
      </c>
      <c r="F24" s="201">
        <v>0.72327073345953363</v>
      </c>
      <c r="G24" s="12"/>
      <c r="H24" s="376">
        <v>214902</v>
      </c>
      <c r="I24" s="376">
        <v>208728</v>
      </c>
      <c r="J24" s="376">
        <v>225482</v>
      </c>
      <c r="K24" s="376">
        <v>262648</v>
      </c>
      <c r="L24" s="388">
        <v>354392</v>
      </c>
      <c r="M24" s="388">
        <v>425193</v>
      </c>
      <c r="N24" s="388">
        <v>442526</v>
      </c>
      <c r="O24" s="391">
        <v>349040</v>
      </c>
    </row>
    <row r="25" spans="1:15" s="13" customFormat="1" ht="16.5" customHeight="1">
      <c r="A25" s="19"/>
      <c r="B25" s="50" t="s">
        <v>39</v>
      </c>
      <c r="C25" s="381">
        <v>-96213</v>
      </c>
      <c r="D25" s="108">
        <v>-127188</v>
      </c>
      <c r="E25" s="199">
        <v>-0.24353712614397582</v>
      </c>
      <c r="F25" s="199">
        <v>-0.24333648703401956</v>
      </c>
      <c r="G25" s="12"/>
      <c r="H25" s="108">
        <v>-96293</v>
      </c>
      <c r="I25" s="108">
        <v>-6707</v>
      </c>
      <c r="J25" s="108">
        <v>-8088</v>
      </c>
      <c r="K25" s="108">
        <v>-16100</v>
      </c>
      <c r="L25" s="387">
        <v>-76161</v>
      </c>
      <c r="M25" s="387">
        <v>1043</v>
      </c>
      <c r="N25" s="387">
        <v>-22279</v>
      </c>
      <c r="O25" s="390">
        <v>1184</v>
      </c>
    </row>
    <row r="26" spans="1:15" s="13" customFormat="1" ht="16.5" customHeight="1">
      <c r="A26" s="19"/>
      <c r="B26" s="53" t="s">
        <v>40</v>
      </c>
      <c r="C26" s="381">
        <v>-79018</v>
      </c>
      <c r="D26" s="108">
        <v>-106902</v>
      </c>
      <c r="E26" s="199">
        <v>-0.26083702830629918</v>
      </c>
      <c r="F26" s="199">
        <v>-0.26083702830629918</v>
      </c>
      <c r="G26" s="12"/>
      <c r="H26" s="108">
        <v>-88542</v>
      </c>
      <c r="I26" s="108">
        <v>-9481</v>
      </c>
      <c r="J26" s="108">
        <v>-5495</v>
      </c>
      <c r="K26" s="108">
        <v>-3384</v>
      </c>
      <c r="L26" s="387">
        <v>-72462</v>
      </c>
      <c r="M26" s="387">
        <v>-2128</v>
      </c>
      <c r="N26" s="387">
        <v>-5622</v>
      </c>
      <c r="O26" s="390">
        <v>1194</v>
      </c>
    </row>
    <row r="27" spans="1:15" s="13" customFormat="1" ht="16.5" customHeight="1">
      <c r="A27" s="19"/>
      <c r="B27" s="54" t="s">
        <v>94</v>
      </c>
      <c r="C27" s="381">
        <v>-5276</v>
      </c>
      <c r="D27" s="108">
        <v>-16419</v>
      </c>
      <c r="E27" s="199">
        <v>-0.67866496132529386</v>
      </c>
      <c r="F27" s="199">
        <v>-0.67866496132529386</v>
      </c>
      <c r="G27" s="12"/>
      <c r="H27" s="108">
        <v>-14460</v>
      </c>
      <c r="I27" s="108">
        <v>-4068</v>
      </c>
      <c r="J27" s="108">
        <v>0</v>
      </c>
      <c r="K27" s="108">
        <v>2109</v>
      </c>
      <c r="L27" s="387">
        <v>-15580</v>
      </c>
      <c r="M27" s="387">
        <v>3496</v>
      </c>
      <c r="N27" s="387">
        <v>-3</v>
      </c>
      <c r="O27" s="390">
        <v>6811</v>
      </c>
    </row>
    <row r="28" spans="1:15" s="13" customFormat="1" ht="16.5" customHeight="1">
      <c r="A28" s="19"/>
      <c r="B28" s="54" t="s">
        <v>95</v>
      </c>
      <c r="C28" s="381">
        <v>-22470</v>
      </c>
      <c r="D28" s="108">
        <v>-21977</v>
      </c>
      <c r="E28" s="199">
        <v>2.2432543113254821E-2</v>
      </c>
      <c r="F28" s="199">
        <v>2.2432543113254821E-2</v>
      </c>
      <c r="G28" s="12"/>
      <c r="H28" s="108">
        <v>-5494</v>
      </c>
      <c r="I28" s="108">
        <v>-5495</v>
      </c>
      <c r="J28" s="108">
        <v>-5495</v>
      </c>
      <c r="K28" s="108">
        <v>-5493</v>
      </c>
      <c r="L28" s="387">
        <v>-5619</v>
      </c>
      <c r="M28" s="387">
        <v>-5615</v>
      </c>
      <c r="N28" s="387">
        <v>-5619</v>
      </c>
      <c r="O28" s="390">
        <v>-5617</v>
      </c>
    </row>
    <row r="29" spans="1:15" s="13" customFormat="1" ht="16.5" customHeight="1">
      <c r="A29" s="19"/>
      <c r="B29" s="54" t="s">
        <v>96</v>
      </c>
      <c r="C29" s="381">
        <v>-51272</v>
      </c>
      <c r="D29" s="108">
        <v>-68506</v>
      </c>
      <c r="E29" s="199">
        <v>-0.25156920561702623</v>
      </c>
      <c r="F29" s="199">
        <v>-0.25156920561702623</v>
      </c>
      <c r="G29" s="12"/>
      <c r="H29" s="108">
        <v>-68588</v>
      </c>
      <c r="I29" s="108">
        <v>82</v>
      </c>
      <c r="J29" s="108">
        <v>0</v>
      </c>
      <c r="K29" s="108">
        <v>0</v>
      </c>
      <c r="L29" s="387">
        <v>-51263</v>
      </c>
      <c r="M29" s="387">
        <v>-9</v>
      </c>
      <c r="N29" s="387">
        <v>0</v>
      </c>
      <c r="O29" s="390">
        <v>0</v>
      </c>
    </row>
    <row r="30" spans="1:15" s="13" customFormat="1" ht="16.5" customHeight="1">
      <c r="A30" s="19"/>
      <c r="B30" s="50" t="s">
        <v>9</v>
      </c>
      <c r="C30" s="381">
        <v>-179450</v>
      </c>
      <c r="D30" s="108">
        <v>20001</v>
      </c>
      <c r="E30" s="199" t="s">
        <v>174</v>
      </c>
      <c r="F30" s="199" t="s">
        <v>174</v>
      </c>
      <c r="G30" s="12"/>
      <c r="H30" s="108">
        <v>-2950</v>
      </c>
      <c r="I30" s="108">
        <v>9364</v>
      </c>
      <c r="J30" s="108">
        <v>-928</v>
      </c>
      <c r="K30" s="108">
        <v>14515</v>
      </c>
      <c r="L30" s="387">
        <v>-1750</v>
      </c>
      <c r="M30" s="387">
        <v>1990</v>
      </c>
      <c r="N30" s="387">
        <v>-15946</v>
      </c>
      <c r="O30" s="390">
        <v>-163744</v>
      </c>
    </row>
    <row r="31" spans="1:15" s="14" customFormat="1" ht="16.5" customHeight="1">
      <c r="A31" s="19"/>
      <c r="B31" s="50" t="s">
        <v>10</v>
      </c>
      <c r="C31" s="381">
        <v>91576</v>
      </c>
      <c r="D31" s="108">
        <v>-117395</v>
      </c>
      <c r="E31" s="199" t="s">
        <v>174</v>
      </c>
      <c r="F31" s="199" t="s">
        <v>174</v>
      </c>
      <c r="G31" s="12"/>
      <c r="H31" s="108">
        <v>-9578</v>
      </c>
      <c r="I31" s="108">
        <v>2244</v>
      </c>
      <c r="J31" s="108">
        <v>-5872</v>
      </c>
      <c r="K31" s="108">
        <v>-104189</v>
      </c>
      <c r="L31" s="387">
        <v>18717</v>
      </c>
      <c r="M31" s="387">
        <v>-19358</v>
      </c>
      <c r="N31" s="387">
        <v>3587</v>
      </c>
      <c r="O31" s="390">
        <v>88630</v>
      </c>
    </row>
    <row r="32" spans="1:15" s="14" customFormat="1" ht="16.5" customHeight="1">
      <c r="A32" s="129"/>
      <c r="B32" s="182" t="s">
        <v>136</v>
      </c>
      <c r="C32" s="382">
        <v>1387064</v>
      </c>
      <c r="D32" s="376">
        <v>687178</v>
      </c>
      <c r="E32" s="471" t="s">
        <v>174</v>
      </c>
      <c r="F32" s="471" t="s">
        <v>174</v>
      </c>
      <c r="G32" s="12"/>
      <c r="H32" s="376">
        <v>106081</v>
      </c>
      <c r="I32" s="376">
        <v>213629</v>
      </c>
      <c r="J32" s="376">
        <v>210594</v>
      </c>
      <c r="K32" s="376">
        <v>156874</v>
      </c>
      <c r="L32" s="388">
        <v>295198</v>
      </c>
      <c r="M32" s="388">
        <v>408868</v>
      </c>
      <c r="N32" s="388">
        <v>407888</v>
      </c>
      <c r="O32" s="391">
        <v>275110</v>
      </c>
    </row>
    <row r="33" spans="1:15" ht="16.5" customHeight="1">
      <c r="A33" s="129"/>
      <c r="B33" s="182" t="s">
        <v>139</v>
      </c>
      <c r="C33" s="382">
        <v>1126164</v>
      </c>
      <c r="D33" s="376">
        <v>826018</v>
      </c>
      <c r="E33" s="471">
        <v>0.36336496299112131</v>
      </c>
      <c r="F33" s="471">
        <v>0.36328065205070059</v>
      </c>
      <c r="G33" s="12"/>
      <c r="H33" s="376">
        <v>85575</v>
      </c>
      <c r="I33" s="376">
        <v>202851</v>
      </c>
      <c r="J33" s="376">
        <v>207385</v>
      </c>
      <c r="K33" s="376">
        <v>330207</v>
      </c>
      <c r="L33" s="388">
        <v>223411</v>
      </c>
      <c r="M33" s="388">
        <v>341152</v>
      </c>
      <c r="N33" s="388">
        <v>369288</v>
      </c>
      <c r="O33" s="391">
        <v>192313</v>
      </c>
    </row>
    <row r="34" spans="1:15" ht="16.5" customHeight="1">
      <c r="A34" s="134"/>
      <c r="B34" s="182" t="s">
        <v>194</v>
      </c>
      <c r="C34" s="382">
        <v>1070773.3320000002</v>
      </c>
      <c r="D34" s="376">
        <v>586342.01699999999</v>
      </c>
      <c r="E34" s="471">
        <v>0.82619239446386139</v>
      </c>
      <c r="F34" s="471">
        <v>0.82606743482030165</v>
      </c>
      <c r="G34" s="12"/>
      <c r="H34" s="376">
        <v>85575</v>
      </c>
      <c r="I34" s="376">
        <v>180272.283</v>
      </c>
      <c r="J34" s="376">
        <v>204084.93700000001</v>
      </c>
      <c r="K34" s="376">
        <v>116409.79699999999</v>
      </c>
      <c r="L34" s="388">
        <v>223411</v>
      </c>
      <c r="M34" s="388">
        <v>316364.37399999995</v>
      </c>
      <c r="N34" s="388">
        <v>361394.82699999999</v>
      </c>
      <c r="O34" s="391">
        <v>169603.13099999999</v>
      </c>
    </row>
    <row r="35" spans="1:15" ht="16.5" customHeight="1">
      <c r="A35" s="19"/>
      <c r="B35" s="8"/>
      <c r="C35" s="242"/>
      <c r="D35" s="9"/>
      <c r="E35" s="476"/>
      <c r="F35" s="77"/>
      <c r="G35" s="12"/>
      <c r="H35" s="9"/>
      <c r="I35" s="9"/>
      <c r="J35" s="9"/>
      <c r="K35" s="9"/>
      <c r="L35" s="308"/>
      <c r="M35" s="308"/>
      <c r="N35" s="308"/>
      <c r="O35" s="356"/>
    </row>
    <row r="36" spans="1:15" ht="23.25" thickBot="1">
      <c r="A36" s="195"/>
      <c r="B36" s="177" t="s">
        <v>142</v>
      </c>
      <c r="C36" s="209"/>
      <c r="D36" s="243"/>
      <c r="E36" s="477"/>
      <c r="F36" s="177"/>
      <c r="G36" s="12"/>
      <c r="H36" s="243"/>
      <c r="I36" s="243"/>
      <c r="J36" s="243"/>
      <c r="K36" s="243"/>
      <c r="L36" s="281"/>
      <c r="M36" s="281"/>
      <c r="N36" s="281"/>
      <c r="O36" s="365"/>
    </row>
    <row r="37" spans="1:15" ht="16.5" customHeight="1">
      <c r="A37" s="221"/>
      <c r="B37" s="222"/>
      <c r="C37" s="210"/>
      <c r="D37" s="244"/>
      <c r="E37" s="478"/>
      <c r="F37" s="222"/>
      <c r="G37" s="12"/>
      <c r="H37" s="244"/>
      <c r="I37" s="244"/>
      <c r="J37" s="244"/>
      <c r="K37" s="244"/>
      <c r="L37" s="283"/>
      <c r="M37" s="283"/>
      <c r="N37" s="283"/>
      <c r="O37" s="366"/>
    </row>
    <row r="38" spans="1:15" ht="16.5" customHeight="1">
      <c r="A38" s="19"/>
      <c r="B38" s="60" t="s">
        <v>13</v>
      </c>
      <c r="C38" s="211">
        <v>0.39236347058024085</v>
      </c>
      <c r="D38" s="100">
        <v>0.5301112522674174</v>
      </c>
      <c r="E38" s="212">
        <v>-13.774778168717654</v>
      </c>
      <c r="F38" s="111"/>
      <c r="G38" s="12"/>
      <c r="H38" s="100">
        <v>0.62023954772792889</v>
      </c>
      <c r="I38" s="100">
        <v>0.55910643812831173</v>
      </c>
      <c r="J38" s="100">
        <v>0.55132200598153525</v>
      </c>
      <c r="K38" s="100">
        <v>0.4295892653437397</v>
      </c>
      <c r="L38" s="284">
        <v>0.42461672479660062</v>
      </c>
      <c r="M38" s="284">
        <v>0.39410376226695781</v>
      </c>
      <c r="N38" s="284">
        <v>0.35887732273679329</v>
      </c>
      <c r="O38" s="332">
        <v>0.39820871872239544</v>
      </c>
    </row>
    <row r="39" spans="1:15" ht="16.5" customHeight="1">
      <c r="A39" s="19"/>
      <c r="B39" s="60" t="s">
        <v>53</v>
      </c>
      <c r="C39" s="213">
        <v>6.5496818091267537</v>
      </c>
      <c r="D39" s="102">
        <v>3.6067720577063551</v>
      </c>
      <c r="E39" s="214">
        <v>2.9429097514203986</v>
      </c>
      <c r="F39" s="112"/>
      <c r="G39" s="12"/>
      <c r="H39" s="102">
        <v>-31.577566477893267</v>
      </c>
      <c r="I39" s="102">
        <v>1.5673539554013178</v>
      </c>
      <c r="J39" s="102">
        <v>-11.235193731403632</v>
      </c>
      <c r="K39" s="102">
        <v>55.085339805512106</v>
      </c>
      <c r="L39" s="285">
        <v>-5.0174060578500592</v>
      </c>
      <c r="M39" s="285">
        <v>-12.866635283900274</v>
      </c>
      <c r="N39" s="285">
        <v>15.198861533186532</v>
      </c>
      <c r="O39" s="333">
        <v>29.374425630320673</v>
      </c>
    </row>
    <row r="40" spans="1:15" ht="16.5" customHeight="1">
      <c r="A40" s="19"/>
      <c r="B40" s="60"/>
      <c r="C40" s="211"/>
      <c r="D40" s="100"/>
      <c r="E40" s="214"/>
      <c r="F40" s="112"/>
      <c r="G40" s="12"/>
      <c r="H40" s="100"/>
      <c r="I40" s="100"/>
      <c r="J40" s="100"/>
      <c r="K40" s="100"/>
      <c r="L40" s="284"/>
      <c r="M40" s="284"/>
      <c r="N40" s="284"/>
      <c r="O40" s="332"/>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19"/>
      <c r="B43" s="60" t="s">
        <v>101</v>
      </c>
      <c r="C43" s="383">
        <v>63845665</v>
      </c>
      <c r="D43" s="384">
        <v>66022116</v>
      </c>
      <c r="E43" s="470">
        <v>-3.2965483869071943E-2</v>
      </c>
      <c r="F43" s="112"/>
      <c r="G43" s="12"/>
      <c r="H43" s="384">
        <v>63791753</v>
      </c>
      <c r="I43" s="384">
        <v>64715938</v>
      </c>
      <c r="J43" s="384">
        <v>66270574</v>
      </c>
      <c r="K43" s="384">
        <v>66022116</v>
      </c>
      <c r="L43" s="389">
        <v>65711564</v>
      </c>
      <c r="M43" s="389">
        <v>65551568</v>
      </c>
      <c r="N43" s="389">
        <v>65083342</v>
      </c>
      <c r="O43" s="392">
        <v>63845665</v>
      </c>
    </row>
    <row r="44" spans="1:15" ht="16.5" customHeight="1">
      <c r="A44" s="19"/>
      <c r="B44" s="76" t="s">
        <v>102</v>
      </c>
      <c r="C44" s="383">
        <v>59482932</v>
      </c>
      <c r="D44" s="384">
        <v>62608877</v>
      </c>
      <c r="E44" s="470">
        <v>-4.9928143576189687E-2</v>
      </c>
      <c r="F44" s="112"/>
      <c r="G44" s="12"/>
      <c r="H44" s="384">
        <v>62604914</v>
      </c>
      <c r="I44" s="384">
        <v>62078784</v>
      </c>
      <c r="J44" s="384">
        <v>62091118</v>
      </c>
      <c r="K44" s="384">
        <v>62608877</v>
      </c>
      <c r="L44" s="389">
        <v>60964834</v>
      </c>
      <c r="M44" s="389">
        <v>58938976</v>
      </c>
      <c r="N44" s="389">
        <v>58672373</v>
      </c>
      <c r="O44" s="392">
        <v>59482932</v>
      </c>
    </row>
    <row r="45" spans="1:15" ht="16.5" customHeight="1">
      <c r="A45" s="19"/>
      <c r="B45" s="60" t="s">
        <v>51</v>
      </c>
      <c r="C45" s="383">
        <v>38580747.5</v>
      </c>
      <c r="D45" s="384">
        <v>39644985.5</v>
      </c>
      <c r="E45" s="470">
        <v>-2.6844202023986075E-2</v>
      </c>
      <c r="F45" s="112"/>
      <c r="G45" s="12"/>
      <c r="H45" s="384">
        <v>39057269.5</v>
      </c>
      <c r="I45" s="384">
        <v>37117636.5</v>
      </c>
      <c r="J45" s="384">
        <v>35782026.5</v>
      </c>
      <c r="K45" s="384">
        <v>39644985.5</v>
      </c>
      <c r="L45" s="389">
        <v>39466829</v>
      </c>
      <c r="M45" s="389">
        <v>38726753</v>
      </c>
      <c r="N45" s="389">
        <v>38324952</v>
      </c>
      <c r="O45" s="392">
        <v>38580747.5</v>
      </c>
    </row>
    <row r="46" spans="1:15" ht="16.5" customHeight="1">
      <c r="A46" s="19"/>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19"/>
      <c r="B49" s="76" t="s">
        <v>50</v>
      </c>
      <c r="C49" s="202">
        <v>4747.4120000000003</v>
      </c>
      <c r="D49" s="98">
        <v>4959.4279999999999</v>
      </c>
      <c r="E49" s="470">
        <v>-4.2750091341178797E-2</v>
      </c>
      <c r="F49" s="111"/>
      <c r="G49" s="12"/>
      <c r="H49" s="98">
        <v>5332.3909999999996</v>
      </c>
      <c r="I49" s="98">
        <v>5190.4440000000004</v>
      </c>
      <c r="J49" s="98">
        <v>5168.3869999999997</v>
      </c>
      <c r="K49" s="98">
        <v>4959.4279999999999</v>
      </c>
      <c r="L49" s="279">
        <v>4939.1949999999997</v>
      </c>
      <c r="M49" s="279">
        <v>4905.8090000000002</v>
      </c>
      <c r="N49" s="279">
        <v>4869.4620000000004</v>
      </c>
      <c r="O49" s="335">
        <v>4747.4120000000003</v>
      </c>
    </row>
    <row r="50" spans="1:15" ht="12">
      <c r="A50" s="19"/>
      <c r="B50" s="76" t="s">
        <v>166</v>
      </c>
      <c r="C50" s="218">
        <v>0.20771376729762075</v>
      </c>
      <c r="D50" s="55">
        <v>0.11871996304501031</v>
      </c>
      <c r="E50" s="212">
        <v>8.8993804252610449</v>
      </c>
      <c r="F50" s="113"/>
      <c r="G50" s="12"/>
      <c r="H50" s="55">
        <v>6.6033896386473376E-2</v>
      </c>
      <c r="I50" s="55">
        <v>0.14597857433213296</v>
      </c>
      <c r="J50" s="55">
        <v>0.17244310251628403</v>
      </c>
      <c r="K50" s="55">
        <v>9.4971517825194987E-2</v>
      </c>
      <c r="L50" s="287">
        <v>0.17069757622674697</v>
      </c>
      <c r="M50" s="287">
        <v>0.24565507631277281</v>
      </c>
      <c r="N50" s="287">
        <v>0.28409478713715219</v>
      </c>
      <c r="O50" s="336">
        <v>0.13069476375475883</v>
      </c>
    </row>
    <row r="51" spans="1:15" s="435" customFormat="1" ht="33.75" customHeight="1">
      <c r="A51" s="433"/>
      <c r="B51" s="518" t="s">
        <v>196</v>
      </c>
      <c r="C51" s="532"/>
      <c r="D51" s="532"/>
      <c r="E51" s="532"/>
      <c r="F51" s="532"/>
      <c r="G51" s="532"/>
      <c r="H51" s="532"/>
      <c r="I51" s="532"/>
      <c r="J51" s="532"/>
      <c r="K51" s="532"/>
      <c r="L51" s="532"/>
      <c r="M51" s="437"/>
      <c r="N51" s="437"/>
      <c r="O51" s="437"/>
    </row>
    <row r="52" spans="1:15" ht="12">
      <c r="A52" s="19" t="s">
        <v>87</v>
      </c>
      <c r="B52" s="533" t="s">
        <v>195</v>
      </c>
      <c r="C52" s="533"/>
      <c r="D52" s="533"/>
      <c r="E52" s="533"/>
      <c r="F52" s="533"/>
      <c r="G52" s="533"/>
      <c r="H52" s="533"/>
      <c r="I52" s="533"/>
      <c r="J52" s="533"/>
      <c r="K52" s="533"/>
      <c r="L52" s="533"/>
      <c r="M52" s="19"/>
      <c r="N52" s="19"/>
      <c r="O52" s="19"/>
    </row>
    <row r="53" spans="1:15" ht="12">
      <c r="C53" s="5"/>
      <c r="D53" s="5"/>
      <c r="G53" s="125"/>
      <c r="I53" s="5"/>
      <c r="J53" s="5"/>
      <c r="K53" s="5"/>
      <c r="L53" s="5"/>
      <c r="M53" s="5"/>
      <c r="N53" s="5"/>
      <c r="O53" s="5"/>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425781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110</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648765</v>
      </c>
      <c r="D11" s="108">
        <v>599763</v>
      </c>
      <c r="E11" s="199">
        <v>8.1702272397597087E-2</v>
      </c>
      <c r="F11" s="199">
        <v>5.7394177634878307E-2</v>
      </c>
      <c r="G11" s="12"/>
      <c r="H11" s="108">
        <v>154909</v>
      </c>
      <c r="I11" s="108">
        <v>157854</v>
      </c>
      <c r="J11" s="108">
        <v>136601</v>
      </c>
      <c r="K11" s="108">
        <v>150399</v>
      </c>
      <c r="L11" s="387">
        <v>155148</v>
      </c>
      <c r="M11" s="387">
        <v>163492</v>
      </c>
      <c r="N11" s="387">
        <v>166490</v>
      </c>
      <c r="O11" s="390">
        <v>163635</v>
      </c>
    </row>
    <row r="12" spans="1:15" s="13" customFormat="1" ht="16.5" customHeight="1">
      <c r="A12" s="19"/>
      <c r="B12" s="50" t="s">
        <v>128</v>
      </c>
      <c r="C12" s="381">
        <v>2202</v>
      </c>
      <c r="D12" s="108">
        <v>2307</v>
      </c>
      <c r="E12" s="199">
        <v>-4.5513654096228873E-2</v>
      </c>
      <c r="F12" s="199">
        <v>-4.6577807618153444E-2</v>
      </c>
      <c r="G12" s="12"/>
      <c r="H12" s="108">
        <v>541</v>
      </c>
      <c r="I12" s="108">
        <v>541</v>
      </c>
      <c r="J12" s="108">
        <v>658</v>
      </c>
      <c r="K12" s="108">
        <v>567</v>
      </c>
      <c r="L12" s="387">
        <v>557</v>
      </c>
      <c r="M12" s="387">
        <v>562</v>
      </c>
      <c r="N12" s="387">
        <v>583</v>
      </c>
      <c r="O12" s="390">
        <v>500</v>
      </c>
    </row>
    <row r="13" spans="1:15" s="13" customFormat="1" ht="16.5" customHeight="1">
      <c r="A13" s="19"/>
      <c r="B13" s="50" t="s">
        <v>129</v>
      </c>
      <c r="C13" s="381">
        <v>248406</v>
      </c>
      <c r="D13" s="108">
        <v>252111</v>
      </c>
      <c r="E13" s="199">
        <v>-1.469590775491747E-2</v>
      </c>
      <c r="F13" s="199">
        <v>-3.680535247797756E-2</v>
      </c>
      <c r="G13" s="12"/>
      <c r="H13" s="108">
        <v>69369</v>
      </c>
      <c r="I13" s="108">
        <v>63644</v>
      </c>
      <c r="J13" s="108">
        <v>59829</v>
      </c>
      <c r="K13" s="108">
        <v>59269</v>
      </c>
      <c r="L13" s="387">
        <v>59863</v>
      </c>
      <c r="M13" s="387">
        <v>69831</v>
      </c>
      <c r="N13" s="387">
        <v>54308</v>
      </c>
      <c r="O13" s="390">
        <v>64404</v>
      </c>
    </row>
    <row r="14" spans="1:15" s="13" customFormat="1" ht="16.5" customHeight="1">
      <c r="A14" s="19"/>
      <c r="B14" s="50" t="s">
        <v>130</v>
      </c>
      <c r="C14" s="381">
        <v>16581</v>
      </c>
      <c r="D14" s="108">
        <v>-16585</v>
      </c>
      <c r="E14" s="199" t="s">
        <v>174</v>
      </c>
      <c r="F14" s="199" t="s">
        <v>174</v>
      </c>
      <c r="G14" s="12"/>
      <c r="H14" s="108">
        <v>-5190</v>
      </c>
      <c r="I14" s="108">
        <v>-7919</v>
      </c>
      <c r="J14" s="108">
        <v>-515</v>
      </c>
      <c r="K14" s="108">
        <v>-2961</v>
      </c>
      <c r="L14" s="387">
        <v>6934</v>
      </c>
      <c r="M14" s="387">
        <v>4847</v>
      </c>
      <c r="N14" s="387">
        <v>5962</v>
      </c>
      <c r="O14" s="390">
        <v>-1162</v>
      </c>
    </row>
    <row r="15" spans="1:15" s="13" customFormat="1" ht="16.5" customHeight="1">
      <c r="A15" s="19"/>
      <c r="B15" s="50" t="s">
        <v>131</v>
      </c>
      <c r="C15" s="381">
        <v>10775</v>
      </c>
      <c r="D15" s="108">
        <v>11044</v>
      </c>
      <c r="E15" s="199">
        <v>-2.4357116986599037E-2</v>
      </c>
      <c r="F15" s="199">
        <v>-2.213096648570001E-2</v>
      </c>
      <c r="G15" s="12"/>
      <c r="H15" s="108">
        <v>2500</v>
      </c>
      <c r="I15" s="108">
        <v>2622</v>
      </c>
      <c r="J15" s="108">
        <v>2465</v>
      </c>
      <c r="K15" s="108">
        <v>3457</v>
      </c>
      <c r="L15" s="387">
        <v>2847</v>
      </c>
      <c r="M15" s="387">
        <v>2135</v>
      </c>
      <c r="N15" s="387">
        <v>2738</v>
      </c>
      <c r="O15" s="390">
        <v>3055</v>
      </c>
    </row>
    <row r="16" spans="1:15" s="14" customFormat="1" ht="16.5" customHeight="1">
      <c r="A16" s="127"/>
      <c r="B16" s="182" t="s">
        <v>132</v>
      </c>
      <c r="C16" s="382">
        <v>926729</v>
      </c>
      <c r="D16" s="376">
        <v>848640</v>
      </c>
      <c r="E16" s="471">
        <v>9.2016638386123617E-2</v>
      </c>
      <c r="F16" s="201">
        <v>6.7844829513368676E-2</v>
      </c>
      <c r="G16" s="12"/>
      <c r="H16" s="376">
        <v>222129</v>
      </c>
      <c r="I16" s="376">
        <v>216742</v>
      </c>
      <c r="J16" s="376">
        <v>199038</v>
      </c>
      <c r="K16" s="376">
        <v>210731</v>
      </c>
      <c r="L16" s="388">
        <v>225349</v>
      </c>
      <c r="M16" s="388">
        <v>240867</v>
      </c>
      <c r="N16" s="388">
        <v>230081</v>
      </c>
      <c r="O16" s="391">
        <v>230432</v>
      </c>
    </row>
    <row r="17" spans="1:15" s="13" customFormat="1" ht="16.5" customHeight="1">
      <c r="A17" s="19"/>
      <c r="B17" s="50" t="s">
        <v>133</v>
      </c>
      <c r="C17" s="381">
        <v>-178906</v>
      </c>
      <c r="D17" s="108">
        <v>-159958</v>
      </c>
      <c r="E17" s="199">
        <v>0.11845609472486518</v>
      </c>
      <c r="F17" s="199">
        <v>9.3711851858348849E-2</v>
      </c>
      <c r="G17" s="12"/>
      <c r="H17" s="108">
        <v>-37340</v>
      </c>
      <c r="I17" s="108">
        <v>-38810</v>
      </c>
      <c r="J17" s="108">
        <v>-39080</v>
      </c>
      <c r="K17" s="108">
        <v>-44728</v>
      </c>
      <c r="L17" s="387">
        <v>-42018</v>
      </c>
      <c r="M17" s="387">
        <v>-44712</v>
      </c>
      <c r="N17" s="387">
        <v>-44678</v>
      </c>
      <c r="O17" s="390">
        <v>-47498</v>
      </c>
    </row>
    <row r="18" spans="1:15" s="13" customFormat="1" ht="16.5" customHeight="1">
      <c r="A18" s="19"/>
      <c r="B18" s="50" t="s">
        <v>134</v>
      </c>
      <c r="C18" s="381">
        <v>-123439</v>
      </c>
      <c r="D18" s="108">
        <v>-117295</v>
      </c>
      <c r="E18" s="199">
        <v>5.2380749392557213E-2</v>
      </c>
      <c r="F18" s="199">
        <v>2.8276733030785817E-2</v>
      </c>
      <c r="G18" s="12"/>
      <c r="H18" s="108">
        <v>-27405</v>
      </c>
      <c r="I18" s="108">
        <v>-26653</v>
      </c>
      <c r="J18" s="108">
        <v>-27720</v>
      </c>
      <c r="K18" s="108">
        <v>-35517</v>
      </c>
      <c r="L18" s="387">
        <v>-28571</v>
      </c>
      <c r="M18" s="387">
        <v>-28800</v>
      </c>
      <c r="N18" s="387">
        <v>-28290</v>
      </c>
      <c r="O18" s="390">
        <v>-37778</v>
      </c>
    </row>
    <row r="19" spans="1:15" s="13" customFormat="1" ht="16.5" customHeight="1">
      <c r="A19" s="19"/>
      <c r="B19" s="50" t="s">
        <v>7</v>
      </c>
      <c r="C19" s="381">
        <v>140</v>
      </c>
      <c r="D19" s="108">
        <v>0</v>
      </c>
      <c r="E19" s="199" t="s">
        <v>174</v>
      </c>
      <c r="F19" s="199" t="s">
        <v>174</v>
      </c>
      <c r="G19" s="12"/>
      <c r="H19" s="108">
        <v>0</v>
      </c>
      <c r="I19" s="108">
        <v>0</v>
      </c>
      <c r="J19" s="108">
        <v>0</v>
      </c>
      <c r="K19" s="108">
        <v>0</v>
      </c>
      <c r="L19" s="387">
        <v>0</v>
      </c>
      <c r="M19" s="387">
        <v>0</v>
      </c>
      <c r="N19" s="387">
        <v>0</v>
      </c>
      <c r="O19" s="390">
        <v>140</v>
      </c>
    </row>
    <row r="20" spans="1:15" s="13" customFormat="1" ht="16.5" customHeight="1">
      <c r="A20" s="19"/>
      <c r="B20" s="50" t="s">
        <v>8</v>
      </c>
      <c r="C20" s="381">
        <v>-48180</v>
      </c>
      <c r="D20" s="108">
        <v>-45935</v>
      </c>
      <c r="E20" s="199">
        <v>4.8873408076629987E-2</v>
      </c>
      <c r="F20" s="199">
        <v>2.5430061999346831E-2</v>
      </c>
      <c r="G20" s="12"/>
      <c r="H20" s="108">
        <v>-11626</v>
      </c>
      <c r="I20" s="108">
        <v>-11344</v>
      </c>
      <c r="J20" s="108">
        <v>-11338</v>
      </c>
      <c r="K20" s="108">
        <v>-11627</v>
      </c>
      <c r="L20" s="387">
        <v>-12360</v>
      </c>
      <c r="M20" s="387">
        <v>-12142</v>
      </c>
      <c r="N20" s="387">
        <v>-11782</v>
      </c>
      <c r="O20" s="390">
        <v>-11896</v>
      </c>
    </row>
    <row r="21" spans="1:15" s="14" customFormat="1" ht="16.5" customHeight="1">
      <c r="A21" s="127"/>
      <c r="B21" s="51" t="s">
        <v>38</v>
      </c>
      <c r="C21" s="204">
        <v>-350385</v>
      </c>
      <c r="D21" s="48">
        <v>-323188</v>
      </c>
      <c r="E21" s="470">
        <v>8.4152258128395774E-2</v>
      </c>
      <c r="F21" s="99">
        <v>5.9832941090969038E-2</v>
      </c>
      <c r="G21" s="12"/>
      <c r="H21" s="48">
        <v>-76371</v>
      </c>
      <c r="I21" s="48">
        <v>-76807</v>
      </c>
      <c r="J21" s="48">
        <v>-78138</v>
      </c>
      <c r="K21" s="48">
        <v>-91872</v>
      </c>
      <c r="L21" s="280">
        <v>-82949</v>
      </c>
      <c r="M21" s="280">
        <v>-85654</v>
      </c>
      <c r="N21" s="280">
        <v>-84750</v>
      </c>
      <c r="O21" s="331">
        <v>-97032</v>
      </c>
    </row>
    <row r="22" spans="1:15" s="14" customFormat="1" ht="16.5" customHeight="1">
      <c r="A22" s="127"/>
      <c r="B22" s="182" t="s">
        <v>135</v>
      </c>
      <c r="C22" s="382">
        <v>576344</v>
      </c>
      <c r="D22" s="376">
        <v>525452</v>
      </c>
      <c r="E22" s="471">
        <v>9.6853756384978951E-2</v>
      </c>
      <c r="F22" s="201">
        <v>7.2775589021560672E-2</v>
      </c>
      <c r="G22" s="12"/>
      <c r="H22" s="376">
        <v>145758</v>
      </c>
      <c r="I22" s="376">
        <v>139935</v>
      </c>
      <c r="J22" s="376">
        <v>120900</v>
      </c>
      <c r="K22" s="376">
        <v>118859</v>
      </c>
      <c r="L22" s="388">
        <v>142400</v>
      </c>
      <c r="M22" s="388">
        <v>155213</v>
      </c>
      <c r="N22" s="388">
        <v>145331</v>
      </c>
      <c r="O22" s="391">
        <v>133400</v>
      </c>
    </row>
    <row r="23" spans="1:15" s="13" customFormat="1" ht="16.5" customHeight="1">
      <c r="A23" s="19"/>
      <c r="B23" s="52" t="s">
        <v>168</v>
      </c>
      <c r="C23" s="381">
        <v>-9975</v>
      </c>
      <c r="D23" s="108">
        <v>-58031</v>
      </c>
      <c r="E23" s="199">
        <v>-0.82810911409419097</v>
      </c>
      <c r="F23" s="199">
        <v>-0.83096558575314128</v>
      </c>
      <c r="G23" s="12"/>
      <c r="H23" s="108">
        <v>-12964</v>
      </c>
      <c r="I23" s="108">
        <v>-15814</v>
      </c>
      <c r="J23" s="108">
        <v>-2163</v>
      </c>
      <c r="K23" s="108">
        <v>-27090</v>
      </c>
      <c r="L23" s="387">
        <v>4425</v>
      </c>
      <c r="M23" s="387">
        <v>-8747</v>
      </c>
      <c r="N23" s="387">
        <v>6489</v>
      </c>
      <c r="O23" s="390">
        <v>-12142</v>
      </c>
    </row>
    <row r="24" spans="1:15" s="14" customFormat="1" ht="16.5" customHeight="1">
      <c r="A24" s="127"/>
      <c r="B24" s="182" t="s">
        <v>171</v>
      </c>
      <c r="C24" s="382">
        <v>566369</v>
      </c>
      <c r="D24" s="376">
        <v>467421</v>
      </c>
      <c r="E24" s="471">
        <v>0.21168924802266043</v>
      </c>
      <c r="F24" s="201">
        <v>0.1850106002029972</v>
      </c>
      <c r="G24" s="12"/>
      <c r="H24" s="376">
        <v>132794</v>
      </c>
      <c r="I24" s="376">
        <v>124121</v>
      </c>
      <c r="J24" s="376">
        <v>118737</v>
      </c>
      <c r="K24" s="376">
        <v>91769</v>
      </c>
      <c r="L24" s="388">
        <v>146825</v>
      </c>
      <c r="M24" s="388">
        <v>146466</v>
      </c>
      <c r="N24" s="388">
        <v>151820</v>
      </c>
      <c r="O24" s="391">
        <v>121258</v>
      </c>
    </row>
    <row r="25" spans="1:15" s="13" customFormat="1" ht="16.5" customHeight="1">
      <c r="A25" s="19"/>
      <c r="B25" s="50" t="s">
        <v>39</v>
      </c>
      <c r="C25" s="381">
        <v>-29471</v>
      </c>
      <c r="D25" s="108">
        <v>-32941</v>
      </c>
      <c r="E25" s="199">
        <v>-0.10533985003491086</v>
      </c>
      <c r="F25" s="199">
        <v>-0.12689895342695401</v>
      </c>
      <c r="G25" s="12"/>
      <c r="H25" s="108">
        <v>-32544</v>
      </c>
      <c r="I25" s="108">
        <v>-303</v>
      </c>
      <c r="J25" s="108">
        <v>-41</v>
      </c>
      <c r="K25" s="108">
        <v>-53</v>
      </c>
      <c r="L25" s="387">
        <v>-33210</v>
      </c>
      <c r="M25" s="387">
        <v>7302</v>
      </c>
      <c r="N25" s="387">
        <v>162</v>
      </c>
      <c r="O25" s="390">
        <v>-3725</v>
      </c>
    </row>
    <row r="26" spans="1:15" s="13" customFormat="1" ht="16.5" customHeight="1">
      <c r="A26" s="19"/>
      <c r="B26" s="53" t="s">
        <v>40</v>
      </c>
      <c r="C26" s="381">
        <v>-27985</v>
      </c>
      <c r="D26" s="108">
        <v>-32424</v>
      </c>
      <c r="E26" s="199">
        <v>-0.13690476190476186</v>
      </c>
      <c r="F26" s="199">
        <v>-0.1566359457212092</v>
      </c>
      <c r="G26" s="12"/>
      <c r="H26" s="108">
        <v>-32155</v>
      </c>
      <c r="I26" s="108">
        <v>-163</v>
      </c>
      <c r="J26" s="108">
        <v>-31</v>
      </c>
      <c r="K26" s="108">
        <v>-75</v>
      </c>
      <c r="L26" s="387">
        <v>-34804</v>
      </c>
      <c r="M26" s="387">
        <v>6443</v>
      </c>
      <c r="N26" s="387">
        <v>178</v>
      </c>
      <c r="O26" s="390">
        <v>198</v>
      </c>
    </row>
    <row r="27" spans="1:15" s="13" customFormat="1" ht="16.5" customHeight="1">
      <c r="A27" s="19"/>
      <c r="B27" s="54" t="s">
        <v>94</v>
      </c>
      <c r="C27" s="381">
        <v>-2767</v>
      </c>
      <c r="D27" s="108">
        <v>-1864</v>
      </c>
      <c r="E27" s="199">
        <v>0.48444206008583701</v>
      </c>
      <c r="F27" s="199">
        <v>0.4505062931799797</v>
      </c>
      <c r="G27" s="12"/>
      <c r="H27" s="108">
        <v>-1703</v>
      </c>
      <c r="I27" s="108">
        <v>-155</v>
      </c>
      <c r="J27" s="108">
        <v>-3</v>
      </c>
      <c r="K27" s="108">
        <v>-3</v>
      </c>
      <c r="L27" s="387">
        <v>-2861</v>
      </c>
      <c r="M27" s="387">
        <v>57</v>
      </c>
      <c r="N27" s="387">
        <v>17</v>
      </c>
      <c r="O27" s="390">
        <v>20</v>
      </c>
    </row>
    <row r="28" spans="1:15" s="13" customFormat="1" ht="16.5" customHeight="1">
      <c r="A28" s="19"/>
      <c r="B28" s="54" t="s">
        <v>95</v>
      </c>
      <c r="C28" s="381">
        <v>0</v>
      </c>
      <c r="D28" s="108">
        <v>0</v>
      </c>
      <c r="E28" s="199" t="s">
        <v>174</v>
      </c>
      <c r="F28" s="199" t="s">
        <v>174</v>
      </c>
      <c r="G28" s="12"/>
      <c r="H28" s="108">
        <v>0</v>
      </c>
      <c r="I28" s="108">
        <v>0</v>
      </c>
      <c r="J28" s="108">
        <v>0</v>
      </c>
      <c r="K28" s="108">
        <v>0</v>
      </c>
      <c r="L28" s="387">
        <v>0</v>
      </c>
      <c r="M28" s="387">
        <v>0</v>
      </c>
      <c r="N28" s="387">
        <v>0</v>
      </c>
      <c r="O28" s="390">
        <v>0</v>
      </c>
    </row>
    <row r="29" spans="1:15" s="13" customFormat="1" ht="16.5" customHeight="1">
      <c r="A29" s="19"/>
      <c r="B29" s="54" t="s">
        <v>96</v>
      </c>
      <c r="C29" s="381">
        <v>-25218</v>
      </c>
      <c r="D29" s="108">
        <v>-30560</v>
      </c>
      <c r="E29" s="199">
        <v>-0.17480366492146593</v>
      </c>
      <c r="F29" s="199">
        <v>-0.1936684434700473</v>
      </c>
      <c r="G29" s="12"/>
      <c r="H29" s="108">
        <v>-30452</v>
      </c>
      <c r="I29" s="108">
        <v>-8</v>
      </c>
      <c r="J29" s="108">
        <v>-28</v>
      </c>
      <c r="K29" s="108">
        <v>-72</v>
      </c>
      <c r="L29" s="387">
        <v>-31943</v>
      </c>
      <c r="M29" s="387">
        <v>6386</v>
      </c>
      <c r="N29" s="387">
        <v>161</v>
      </c>
      <c r="O29" s="390">
        <v>178</v>
      </c>
    </row>
    <row r="30" spans="1:15" s="13" customFormat="1" ht="16.5" customHeight="1">
      <c r="A30" s="19"/>
      <c r="B30" s="50" t="s">
        <v>9</v>
      </c>
      <c r="C30" s="381">
        <v>-12934</v>
      </c>
      <c r="D30" s="108">
        <v>434</v>
      </c>
      <c r="E30" s="199" t="s">
        <v>174</v>
      </c>
      <c r="F30" s="199" t="s">
        <v>174</v>
      </c>
      <c r="G30" s="12"/>
      <c r="H30" s="108">
        <v>11</v>
      </c>
      <c r="I30" s="108">
        <v>7</v>
      </c>
      <c r="J30" s="108">
        <v>14</v>
      </c>
      <c r="K30" s="108">
        <v>402</v>
      </c>
      <c r="L30" s="387">
        <v>0</v>
      </c>
      <c r="M30" s="387">
        <v>-217</v>
      </c>
      <c r="N30" s="387">
        <v>-116</v>
      </c>
      <c r="O30" s="390">
        <v>-12601</v>
      </c>
    </row>
    <row r="31" spans="1:15" s="14" customFormat="1" ht="16.5" customHeight="1">
      <c r="A31" s="19"/>
      <c r="B31" s="50" t="s">
        <v>10</v>
      </c>
      <c r="C31" s="381">
        <v>-180</v>
      </c>
      <c r="D31" s="108">
        <v>-277</v>
      </c>
      <c r="E31" s="199">
        <v>-0.35018050541516244</v>
      </c>
      <c r="F31" s="199">
        <v>-0.36503599811303244</v>
      </c>
      <c r="G31" s="12"/>
      <c r="H31" s="108">
        <v>-102</v>
      </c>
      <c r="I31" s="108">
        <v>54</v>
      </c>
      <c r="J31" s="108">
        <v>-114</v>
      </c>
      <c r="K31" s="108">
        <v>-115</v>
      </c>
      <c r="L31" s="387">
        <v>-22</v>
      </c>
      <c r="M31" s="387">
        <v>4</v>
      </c>
      <c r="N31" s="387">
        <v>67</v>
      </c>
      <c r="O31" s="390">
        <v>-229</v>
      </c>
    </row>
    <row r="32" spans="1:15" s="136" customFormat="1" ht="16.5" customHeight="1">
      <c r="A32" s="122"/>
      <c r="B32" s="182" t="s">
        <v>136</v>
      </c>
      <c r="C32" s="382">
        <v>523784</v>
      </c>
      <c r="D32" s="376">
        <v>434637</v>
      </c>
      <c r="E32" s="471">
        <v>0.20510679026405954</v>
      </c>
      <c r="F32" s="471">
        <v>0.17874376595768404</v>
      </c>
      <c r="G32" s="12"/>
      <c r="H32" s="376">
        <v>100159</v>
      </c>
      <c r="I32" s="376">
        <v>123879</v>
      </c>
      <c r="J32" s="376">
        <v>118596</v>
      </c>
      <c r="K32" s="376">
        <v>92003</v>
      </c>
      <c r="L32" s="388">
        <v>113593</v>
      </c>
      <c r="M32" s="388">
        <v>153555</v>
      </c>
      <c r="N32" s="388">
        <v>151933</v>
      </c>
      <c r="O32" s="391">
        <v>104703</v>
      </c>
    </row>
    <row r="33" spans="1:15" ht="16.5" customHeight="1">
      <c r="A33" s="122"/>
      <c r="B33" s="182" t="s">
        <v>139</v>
      </c>
      <c r="C33" s="382">
        <v>435438</v>
      </c>
      <c r="D33" s="376">
        <v>354754</v>
      </c>
      <c r="E33" s="471">
        <v>0.22743647710808057</v>
      </c>
      <c r="F33" s="471">
        <v>0.2005869097958104</v>
      </c>
      <c r="G33" s="12"/>
      <c r="H33" s="376">
        <v>79100</v>
      </c>
      <c r="I33" s="376">
        <v>100324</v>
      </c>
      <c r="J33" s="376">
        <v>97456</v>
      </c>
      <c r="K33" s="376">
        <v>77874</v>
      </c>
      <c r="L33" s="388">
        <v>94414</v>
      </c>
      <c r="M33" s="388">
        <v>127045</v>
      </c>
      <c r="N33" s="388">
        <v>125258</v>
      </c>
      <c r="O33" s="391">
        <v>88721</v>
      </c>
    </row>
    <row r="34" spans="1:15" ht="16.5" customHeight="1">
      <c r="A34" s="134"/>
      <c r="B34" s="182" t="s">
        <v>194</v>
      </c>
      <c r="C34" s="382">
        <v>414026.587</v>
      </c>
      <c r="D34" s="376">
        <v>337389.59300000005</v>
      </c>
      <c r="E34" s="471">
        <v>0.2271468817948985</v>
      </c>
      <c r="F34" s="471">
        <v>0.19889421254384154</v>
      </c>
      <c r="G34" s="12"/>
      <c r="H34" s="376">
        <v>79100</v>
      </c>
      <c r="I34" s="376">
        <v>91875.619000000006</v>
      </c>
      <c r="J34" s="376">
        <v>95854.754000000001</v>
      </c>
      <c r="K34" s="376">
        <v>70559.22</v>
      </c>
      <c r="L34" s="388">
        <v>94414</v>
      </c>
      <c r="M34" s="388">
        <v>117730.50899999999</v>
      </c>
      <c r="N34" s="388">
        <v>122086.01299999999</v>
      </c>
      <c r="O34" s="391">
        <v>79796.065000000002</v>
      </c>
    </row>
    <row r="35" spans="1:15" ht="16.5" customHeight="1">
      <c r="A35" s="93"/>
      <c r="B35" s="8"/>
      <c r="C35" s="242"/>
      <c r="D35" s="9"/>
      <c r="E35" s="476"/>
      <c r="F35" s="77"/>
      <c r="G35" s="12"/>
      <c r="H35" s="9"/>
      <c r="I35" s="9"/>
      <c r="J35" s="9"/>
      <c r="K35" s="9"/>
      <c r="L35" s="308"/>
      <c r="M35" s="308"/>
      <c r="N35" s="308"/>
      <c r="O35" s="356"/>
    </row>
    <row r="36" spans="1:15" ht="23.25" thickBot="1">
      <c r="A36" s="195"/>
      <c r="B36" s="177" t="s">
        <v>142</v>
      </c>
      <c r="C36" s="209"/>
      <c r="D36" s="243"/>
      <c r="E36" s="477"/>
      <c r="F36" s="177"/>
      <c r="G36" s="12"/>
      <c r="H36" s="243"/>
      <c r="I36" s="243"/>
      <c r="J36" s="243"/>
      <c r="K36" s="243"/>
      <c r="L36" s="281"/>
      <c r="M36" s="281"/>
      <c r="N36" s="281"/>
      <c r="O36" s="365"/>
    </row>
    <row r="37" spans="1:15" ht="16.5" customHeight="1">
      <c r="A37" s="221"/>
      <c r="B37" s="222"/>
      <c r="C37" s="210"/>
      <c r="D37" s="244"/>
      <c r="E37" s="478"/>
      <c r="F37" s="222"/>
      <c r="G37" s="12"/>
      <c r="H37" s="244"/>
      <c r="I37" s="244"/>
      <c r="J37" s="244"/>
      <c r="K37" s="244"/>
      <c r="L37" s="283"/>
      <c r="M37" s="283"/>
      <c r="N37" s="283"/>
      <c r="O37" s="366"/>
    </row>
    <row r="38" spans="1:15" ht="16.5" customHeight="1">
      <c r="A38" s="93"/>
      <c r="B38" s="60" t="s">
        <v>13</v>
      </c>
      <c r="C38" s="211">
        <v>0.37808787682267414</v>
      </c>
      <c r="D38" s="100">
        <v>0.38083050527903467</v>
      </c>
      <c r="E38" s="212">
        <v>-0.27426284563605297</v>
      </c>
      <c r="F38" s="111"/>
      <c r="G38" s="12"/>
      <c r="H38" s="100">
        <v>0.34381372985967612</v>
      </c>
      <c r="I38" s="100">
        <v>0.35437063421025922</v>
      </c>
      <c r="J38" s="100">
        <v>0.39257830163084434</v>
      </c>
      <c r="K38" s="100">
        <v>0.43596812998562146</v>
      </c>
      <c r="L38" s="284">
        <v>0.36809127176069117</v>
      </c>
      <c r="M38" s="284">
        <v>0.35560703624821999</v>
      </c>
      <c r="N38" s="284">
        <v>0.36834853812353041</v>
      </c>
      <c r="O38" s="332">
        <v>0.42108734897930844</v>
      </c>
    </row>
    <row r="39" spans="1:15" ht="16.5" customHeight="1">
      <c r="A39" s="93"/>
      <c r="B39" s="60" t="s">
        <v>53</v>
      </c>
      <c r="C39" s="213">
        <v>4.4121851660532245</v>
      </c>
      <c r="D39" s="102">
        <v>28.206956237823146</v>
      </c>
      <c r="E39" s="214">
        <v>-23.794771071769922</v>
      </c>
      <c r="F39" s="112"/>
      <c r="G39" s="12"/>
      <c r="H39" s="102">
        <v>26.245445885482532</v>
      </c>
      <c r="I39" s="102">
        <v>31.104124123825844</v>
      </c>
      <c r="J39" s="102">
        <v>4.1479695612290071</v>
      </c>
      <c r="K39" s="102">
        <v>50.778286424962147</v>
      </c>
      <c r="L39" s="285">
        <v>-8.0512034706964162</v>
      </c>
      <c r="M39" s="285">
        <v>15.476777689588866</v>
      </c>
      <c r="N39" s="285">
        <v>-11.365300261809999</v>
      </c>
      <c r="O39" s="333">
        <v>21.114335487392903</v>
      </c>
    </row>
    <row r="40" spans="1:15" ht="16.5" customHeight="1">
      <c r="A40" s="93"/>
      <c r="B40" s="60"/>
      <c r="C40" s="211"/>
      <c r="D40" s="100"/>
      <c r="E40" s="214"/>
      <c r="F40" s="112"/>
      <c r="G40" s="12"/>
      <c r="H40" s="100"/>
      <c r="I40" s="100"/>
      <c r="J40" s="100"/>
      <c r="K40" s="100"/>
      <c r="L40" s="284"/>
      <c r="M40" s="284"/>
      <c r="N40" s="284"/>
      <c r="O40" s="332"/>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83">
        <v>23063836</v>
      </c>
      <c r="D43" s="384">
        <v>21489981</v>
      </c>
      <c r="E43" s="470">
        <v>7.32366864354137E-2</v>
      </c>
      <c r="F43" s="112"/>
      <c r="G43" s="12"/>
      <c r="H43" s="384">
        <v>20146589</v>
      </c>
      <c r="I43" s="384">
        <v>20527116</v>
      </c>
      <c r="J43" s="384">
        <v>21189679</v>
      </c>
      <c r="K43" s="384">
        <v>21489981</v>
      </c>
      <c r="L43" s="389">
        <v>22478601</v>
      </c>
      <c r="M43" s="389">
        <v>22734945</v>
      </c>
      <c r="N43" s="389">
        <v>22940927</v>
      </c>
      <c r="O43" s="392">
        <v>23063836</v>
      </c>
    </row>
    <row r="44" spans="1:15" ht="16.5" customHeight="1">
      <c r="A44" s="93"/>
      <c r="B44" s="76" t="s">
        <v>102</v>
      </c>
      <c r="C44" s="383">
        <v>22858903</v>
      </c>
      <c r="D44" s="384">
        <v>20788085</v>
      </c>
      <c r="E44" s="470">
        <v>9.961562115990974E-2</v>
      </c>
      <c r="F44" s="112"/>
      <c r="G44" s="12"/>
      <c r="H44" s="384">
        <v>19776112</v>
      </c>
      <c r="I44" s="384">
        <v>19661449</v>
      </c>
      <c r="J44" s="384">
        <v>20942197</v>
      </c>
      <c r="K44" s="384">
        <v>20788085</v>
      </c>
      <c r="L44" s="389">
        <v>22168477</v>
      </c>
      <c r="M44" s="389">
        <v>23515098</v>
      </c>
      <c r="N44" s="389">
        <v>22495688</v>
      </c>
      <c r="O44" s="392">
        <v>22858903</v>
      </c>
    </row>
    <row r="45" spans="1:15" ht="16.5" customHeight="1">
      <c r="A45" s="93"/>
      <c r="B45" s="60" t="s">
        <v>51</v>
      </c>
      <c r="C45" s="383">
        <v>14685605.5</v>
      </c>
      <c r="D45" s="384">
        <v>14618352</v>
      </c>
      <c r="E45" s="470">
        <v>4.6006211917732909E-3</v>
      </c>
      <c r="F45" s="112"/>
      <c r="G45" s="12"/>
      <c r="H45" s="384">
        <v>15433688</v>
      </c>
      <c r="I45" s="384">
        <v>15089258</v>
      </c>
      <c r="J45" s="384">
        <v>15126730.5</v>
      </c>
      <c r="K45" s="384">
        <v>14618352</v>
      </c>
      <c r="L45" s="389">
        <v>14932103.5</v>
      </c>
      <c r="M45" s="389">
        <v>15258846.5</v>
      </c>
      <c r="N45" s="389">
        <v>15038520.5</v>
      </c>
      <c r="O45" s="392">
        <v>14685605.5</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3116.72</v>
      </c>
      <c r="D49" s="98">
        <v>3163.42</v>
      </c>
      <c r="E49" s="470">
        <v>-1.4762503872391308E-2</v>
      </c>
      <c r="F49" s="111"/>
      <c r="G49" s="12"/>
      <c r="H49" s="98">
        <v>3196.67</v>
      </c>
      <c r="I49" s="98">
        <v>3181.1</v>
      </c>
      <c r="J49" s="98">
        <v>3172.24</v>
      </c>
      <c r="K49" s="98">
        <v>3163.42</v>
      </c>
      <c r="L49" s="279">
        <v>3172.28</v>
      </c>
      <c r="M49" s="279">
        <v>3179.78</v>
      </c>
      <c r="N49" s="279">
        <v>3155.25</v>
      </c>
      <c r="O49" s="335">
        <v>3116.72</v>
      </c>
    </row>
    <row r="50" spans="1:15" ht="12">
      <c r="A50" s="93"/>
      <c r="B50" s="76" t="s">
        <v>166</v>
      </c>
      <c r="C50" s="218">
        <v>0.19271950752686209</v>
      </c>
      <c r="D50" s="55">
        <v>0.16566433351341775</v>
      </c>
      <c r="E50" s="212">
        <v>2.7055174013444345</v>
      </c>
      <c r="F50" s="113"/>
      <c r="G50" s="12"/>
      <c r="H50" s="55">
        <v>0.15748699353826315</v>
      </c>
      <c r="I50" s="55">
        <v>0.17880265027568643</v>
      </c>
      <c r="J50" s="55">
        <v>0.18797649583938394</v>
      </c>
      <c r="K50" s="55">
        <v>0.13766648000706888</v>
      </c>
      <c r="L50" s="287">
        <v>0.17503395735758978</v>
      </c>
      <c r="M50" s="287">
        <v>0.22148196778785084</v>
      </c>
      <c r="N50" s="287">
        <v>0.23004806489267027</v>
      </c>
      <c r="O50" s="336">
        <v>0.14303909218053037</v>
      </c>
    </row>
    <row r="51" spans="1:15" s="435" customFormat="1" ht="33.75" customHeight="1">
      <c r="A51" s="436"/>
      <c r="B51" s="518" t="s">
        <v>196</v>
      </c>
      <c r="C51" s="532"/>
      <c r="D51" s="532"/>
      <c r="E51" s="532"/>
      <c r="F51" s="532"/>
      <c r="G51" s="532"/>
      <c r="H51" s="532"/>
      <c r="I51" s="532"/>
      <c r="J51" s="532"/>
      <c r="K51" s="532"/>
      <c r="L51" s="532"/>
      <c r="M51" s="434"/>
      <c r="N51" s="434"/>
      <c r="O51" s="434"/>
    </row>
    <row r="52" spans="1:15" ht="16.5" customHeight="1">
      <c r="A52" s="12" t="s">
        <v>87</v>
      </c>
      <c r="B52" s="533" t="s">
        <v>195</v>
      </c>
      <c r="C52" s="533"/>
      <c r="D52" s="533"/>
      <c r="E52" s="533"/>
      <c r="F52" s="533"/>
      <c r="G52" s="533"/>
      <c r="H52" s="533"/>
      <c r="I52" s="533"/>
      <c r="J52" s="533"/>
      <c r="K52" s="533"/>
      <c r="L52" s="533"/>
      <c r="M52" s="59"/>
      <c r="N52" s="59"/>
      <c r="O52" s="59"/>
    </row>
    <row r="53" spans="1:15" ht="12">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109</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393075</v>
      </c>
      <c r="D11" s="108">
        <v>365420</v>
      </c>
      <c r="E11" s="199">
        <v>7.5680039406710087E-2</v>
      </c>
      <c r="F11" s="199">
        <v>4.9747882896910456E-2</v>
      </c>
      <c r="G11" s="12"/>
      <c r="H11" s="108">
        <v>75727</v>
      </c>
      <c r="I11" s="108">
        <v>85546</v>
      </c>
      <c r="J11" s="108">
        <v>95846</v>
      </c>
      <c r="K11" s="108">
        <v>108301</v>
      </c>
      <c r="L11" s="387">
        <v>94441</v>
      </c>
      <c r="M11" s="387">
        <v>94205</v>
      </c>
      <c r="N11" s="387">
        <v>108462</v>
      </c>
      <c r="O11" s="390">
        <v>95967</v>
      </c>
    </row>
    <row r="12" spans="1:15" s="13" customFormat="1" ht="16.5" customHeight="1">
      <c r="A12" s="19"/>
      <c r="B12" s="50" t="s">
        <v>128</v>
      </c>
      <c r="C12" s="381">
        <v>14</v>
      </c>
      <c r="D12" s="108">
        <v>138</v>
      </c>
      <c r="E12" s="199">
        <v>-0.89855072463768115</v>
      </c>
      <c r="F12" s="199">
        <v>-0.90099643652723571</v>
      </c>
      <c r="G12" s="12"/>
      <c r="H12" s="108">
        <v>128</v>
      </c>
      <c r="I12" s="108">
        <v>1</v>
      </c>
      <c r="J12" s="108">
        <v>5</v>
      </c>
      <c r="K12" s="108">
        <v>4</v>
      </c>
      <c r="L12" s="387">
        <v>5</v>
      </c>
      <c r="M12" s="387">
        <v>6</v>
      </c>
      <c r="N12" s="387">
        <v>1</v>
      </c>
      <c r="O12" s="390">
        <v>2</v>
      </c>
    </row>
    <row r="13" spans="1:15" s="13" customFormat="1" ht="16.5" customHeight="1">
      <c r="A13" s="19"/>
      <c r="B13" s="50" t="s">
        <v>129</v>
      </c>
      <c r="C13" s="381">
        <v>133115</v>
      </c>
      <c r="D13" s="108">
        <v>121227</v>
      </c>
      <c r="E13" s="199">
        <v>9.8063962648584857E-2</v>
      </c>
      <c r="F13" s="199">
        <v>7.1592181588884918E-2</v>
      </c>
      <c r="G13" s="12"/>
      <c r="H13" s="108">
        <v>30813</v>
      </c>
      <c r="I13" s="108">
        <v>29373</v>
      </c>
      <c r="J13" s="108">
        <v>29692</v>
      </c>
      <c r="K13" s="108">
        <v>31349</v>
      </c>
      <c r="L13" s="387">
        <v>30059</v>
      </c>
      <c r="M13" s="387">
        <v>34849</v>
      </c>
      <c r="N13" s="387">
        <v>34484</v>
      </c>
      <c r="O13" s="390">
        <v>33723</v>
      </c>
    </row>
    <row r="14" spans="1:15" s="13" customFormat="1" ht="16.5" customHeight="1">
      <c r="A14" s="19"/>
      <c r="B14" s="50" t="s">
        <v>130</v>
      </c>
      <c r="C14" s="381">
        <v>-4178</v>
      </c>
      <c r="D14" s="108">
        <v>-27143</v>
      </c>
      <c r="E14" s="199">
        <v>-0.84607449434476667</v>
      </c>
      <c r="F14" s="199">
        <v>-0.84978528213074322</v>
      </c>
      <c r="G14" s="12"/>
      <c r="H14" s="108">
        <v>2746</v>
      </c>
      <c r="I14" s="108">
        <v>-1377</v>
      </c>
      <c r="J14" s="108">
        <v>-8303</v>
      </c>
      <c r="K14" s="108">
        <v>-20209</v>
      </c>
      <c r="L14" s="387">
        <v>545</v>
      </c>
      <c r="M14" s="387">
        <v>-2208</v>
      </c>
      <c r="N14" s="387">
        <v>-4963</v>
      </c>
      <c r="O14" s="390">
        <v>2448</v>
      </c>
    </row>
    <row r="15" spans="1:15" s="13" customFormat="1" ht="16.5" customHeight="1">
      <c r="A15" s="19"/>
      <c r="B15" s="50" t="s">
        <v>131</v>
      </c>
      <c r="C15" s="381">
        <v>3935</v>
      </c>
      <c r="D15" s="108">
        <v>3654</v>
      </c>
      <c r="E15" s="199">
        <v>7.6902025177887356E-2</v>
      </c>
      <c r="F15" s="199">
        <v>-7.6956054076859459E-2</v>
      </c>
      <c r="G15" s="12"/>
      <c r="H15" s="108">
        <v>589</v>
      </c>
      <c r="I15" s="108">
        <v>276</v>
      </c>
      <c r="J15" s="108">
        <v>1639</v>
      </c>
      <c r="K15" s="108">
        <v>1150</v>
      </c>
      <c r="L15" s="387">
        <v>4027</v>
      </c>
      <c r="M15" s="387">
        <v>132</v>
      </c>
      <c r="N15" s="387">
        <v>-2429</v>
      </c>
      <c r="O15" s="390">
        <v>2205</v>
      </c>
    </row>
    <row r="16" spans="1:15" s="14" customFormat="1" ht="16.5" customHeight="1">
      <c r="A16" s="127"/>
      <c r="B16" s="182" t="s">
        <v>132</v>
      </c>
      <c r="C16" s="382">
        <v>525961</v>
      </c>
      <c r="D16" s="376">
        <v>463296</v>
      </c>
      <c r="E16" s="471">
        <v>0.13525910001381414</v>
      </c>
      <c r="F16" s="201">
        <v>0.10669182624941875</v>
      </c>
      <c r="G16" s="12"/>
      <c r="H16" s="376">
        <v>110003</v>
      </c>
      <c r="I16" s="376">
        <v>113819</v>
      </c>
      <c r="J16" s="376">
        <v>118879</v>
      </c>
      <c r="K16" s="376">
        <v>120595</v>
      </c>
      <c r="L16" s="388">
        <v>129077</v>
      </c>
      <c r="M16" s="388">
        <v>126984</v>
      </c>
      <c r="N16" s="388">
        <v>135555</v>
      </c>
      <c r="O16" s="391">
        <v>134345</v>
      </c>
    </row>
    <row r="17" spans="1:15" s="13" customFormat="1" ht="16.5" customHeight="1">
      <c r="A17" s="19"/>
      <c r="B17" s="50" t="s">
        <v>133</v>
      </c>
      <c r="C17" s="381">
        <v>-71694</v>
      </c>
      <c r="D17" s="108">
        <v>-62891</v>
      </c>
      <c r="E17" s="199">
        <v>0.13997233308422508</v>
      </c>
      <c r="F17" s="199">
        <v>0.11249023813099268</v>
      </c>
      <c r="G17" s="12"/>
      <c r="H17" s="108">
        <v>-15241</v>
      </c>
      <c r="I17" s="108">
        <v>-14723</v>
      </c>
      <c r="J17" s="108">
        <v>-14682</v>
      </c>
      <c r="K17" s="108">
        <v>-18245</v>
      </c>
      <c r="L17" s="387">
        <v>-15940</v>
      </c>
      <c r="M17" s="387">
        <v>-17126</v>
      </c>
      <c r="N17" s="387">
        <v>-18209</v>
      </c>
      <c r="O17" s="390">
        <v>-20419</v>
      </c>
    </row>
    <row r="18" spans="1:15" s="13" customFormat="1" ht="16.5" customHeight="1">
      <c r="A18" s="19"/>
      <c r="B18" s="50" t="s">
        <v>134</v>
      </c>
      <c r="C18" s="381">
        <v>-112393</v>
      </c>
      <c r="D18" s="108">
        <v>-99296</v>
      </c>
      <c r="E18" s="199">
        <v>0.13189856590396398</v>
      </c>
      <c r="F18" s="199">
        <v>0.10877284297415613</v>
      </c>
      <c r="G18" s="12"/>
      <c r="H18" s="108">
        <v>-22215</v>
      </c>
      <c r="I18" s="108">
        <v>-22230</v>
      </c>
      <c r="J18" s="108">
        <v>-24340</v>
      </c>
      <c r="K18" s="108">
        <v>-30511</v>
      </c>
      <c r="L18" s="387">
        <v>-25825</v>
      </c>
      <c r="M18" s="387">
        <v>-27525</v>
      </c>
      <c r="N18" s="387">
        <v>-26087</v>
      </c>
      <c r="O18" s="390">
        <v>-32956</v>
      </c>
    </row>
    <row r="19" spans="1:15" s="13" customFormat="1" ht="16.5" customHeight="1">
      <c r="A19" s="19"/>
      <c r="B19" s="50" t="s">
        <v>7</v>
      </c>
      <c r="C19" s="381">
        <v>58169</v>
      </c>
      <c r="D19" s="108">
        <v>50679</v>
      </c>
      <c r="E19" s="199">
        <v>0.14779297144773973</v>
      </c>
      <c r="F19" s="199">
        <v>0.12012233903821756</v>
      </c>
      <c r="G19" s="12"/>
      <c r="H19" s="108">
        <v>11225</v>
      </c>
      <c r="I19" s="108">
        <v>11712</v>
      </c>
      <c r="J19" s="108">
        <v>13650</v>
      </c>
      <c r="K19" s="108">
        <v>14092</v>
      </c>
      <c r="L19" s="387">
        <v>13596</v>
      </c>
      <c r="M19" s="387">
        <v>14792</v>
      </c>
      <c r="N19" s="387">
        <v>14433</v>
      </c>
      <c r="O19" s="390">
        <v>15348</v>
      </c>
    </row>
    <row r="20" spans="1:15" s="13" customFormat="1" ht="16.5" customHeight="1">
      <c r="A20" s="19"/>
      <c r="B20" s="50" t="s">
        <v>8</v>
      </c>
      <c r="C20" s="381">
        <v>-18550</v>
      </c>
      <c r="D20" s="108">
        <v>-16774</v>
      </c>
      <c r="E20" s="199">
        <v>0.10587814474782409</v>
      </c>
      <c r="F20" s="199">
        <v>7.9217981847253593E-2</v>
      </c>
      <c r="G20" s="12"/>
      <c r="H20" s="108">
        <v>-3686</v>
      </c>
      <c r="I20" s="108">
        <v>-3879</v>
      </c>
      <c r="J20" s="108">
        <v>-3787</v>
      </c>
      <c r="K20" s="108">
        <v>-5422</v>
      </c>
      <c r="L20" s="387">
        <v>-4093</v>
      </c>
      <c r="M20" s="387">
        <v>-4363</v>
      </c>
      <c r="N20" s="387">
        <v>-5027</v>
      </c>
      <c r="O20" s="390">
        <v>-5067</v>
      </c>
    </row>
    <row r="21" spans="1:15" s="14" customFormat="1" ht="16.5" customHeight="1">
      <c r="A21" s="127"/>
      <c r="B21" s="51" t="s">
        <v>38</v>
      </c>
      <c r="C21" s="204">
        <v>-144468</v>
      </c>
      <c r="D21" s="48">
        <v>-128282</v>
      </c>
      <c r="E21" s="470">
        <v>0.12617514538282837</v>
      </c>
      <c r="F21" s="99">
        <v>0.10222802039499901</v>
      </c>
      <c r="G21" s="12"/>
      <c r="H21" s="48">
        <v>-29917</v>
      </c>
      <c r="I21" s="48">
        <v>-29120</v>
      </c>
      <c r="J21" s="48">
        <v>-29159</v>
      </c>
      <c r="K21" s="48">
        <v>-40086</v>
      </c>
      <c r="L21" s="280">
        <v>-32262</v>
      </c>
      <c r="M21" s="280">
        <v>-34222</v>
      </c>
      <c r="N21" s="280">
        <v>-34890</v>
      </c>
      <c r="O21" s="331">
        <v>-43094</v>
      </c>
    </row>
    <row r="22" spans="1:15" s="14" customFormat="1" ht="16.5" customHeight="1">
      <c r="A22" s="127"/>
      <c r="B22" s="182" t="s">
        <v>135</v>
      </c>
      <c r="C22" s="382">
        <v>381493</v>
      </c>
      <c r="D22" s="376">
        <v>335014</v>
      </c>
      <c r="E22" s="471">
        <v>0.13873748559761689</v>
      </c>
      <c r="F22" s="201">
        <v>0.10839179541863864</v>
      </c>
      <c r="G22" s="12"/>
      <c r="H22" s="376">
        <v>80086</v>
      </c>
      <c r="I22" s="376">
        <v>84699</v>
      </c>
      <c r="J22" s="376">
        <v>89720</v>
      </c>
      <c r="K22" s="376">
        <v>80509</v>
      </c>
      <c r="L22" s="388">
        <v>96815</v>
      </c>
      <c r="M22" s="388">
        <v>92762</v>
      </c>
      <c r="N22" s="388">
        <v>100665</v>
      </c>
      <c r="O22" s="391">
        <v>91251</v>
      </c>
    </row>
    <row r="23" spans="1:15" s="13" customFormat="1" ht="16.5" customHeight="1">
      <c r="A23" s="19"/>
      <c r="B23" s="52" t="s">
        <v>168</v>
      </c>
      <c r="C23" s="381">
        <v>17581</v>
      </c>
      <c r="D23" s="108">
        <v>-28792</v>
      </c>
      <c r="E23" s="199" t="s">
        <v>174</v>
      </c>
      <c r="F23" s="199" t="s">
        <v>174</v>
      </c>
      <c r="G23" s="12"/>
      <c r="H23" s="108">
        <v>-8756</v>
      </c>
      <c r="I23" s="108">
        <v>246</v>
      </c>
      <c r="J23" s="108">
        <v>3872</v>
      </c>
      <c r="K23" s="108">
        <v>-24154</v>
      </c>
      <c r="L23" s="387">
        <v>-2399</v>
      </c>
      <c r="M23" s="387">
        <v>34899</v>
      </c>
      <c r="N23" s="387">
        <v>8553</v>
      </c>
      <c r="O23" s="390">
        <v>-23472</v>
      </c>
    </row>
    <row r="24" spans="1:15" s="14" customFormat="1" ht="16.5" customHeight="1">
      <c r="A24" s="127"/>
      <c r="B24" s="182" t="s">
        <v>171</v>
      </c>
      <c r="C24" s="382">
        <v>399074</v>
      </c>
      <c r="D24" s="376">
        <v>306222</v>
      </c>
      <c r="E24" s="471">
        <v>0.30321792686351734</v>
      </c>
      <c r="F24" s="201">
        <v>0.26819021425289158</v>
      </c>
      <c r="G24" s="12"/>
      <c r="H24" s="376">
        <v>71330</v>
      </c>
      <c r="I24" s="376">
        <v>84945</v>
      </c>
      <c r="J24" s="376">
        <v>93592</v>
      </c>
      <c r="K24" s="376">
        <v>56355</v>
      </c>
      <c r="L24" s="388">
        <v>94416</v>
      </c>
      <c r="M24" s="388">
        <v>127661</v>
      </c>
      <c r="N24" s="388">
        <v>109218</v>
      </c>
      <c r="O24" s="391">
        <v>67779</v>
      </c>
    </row>
    <row r="25" spans="1:15" s="13" customFormat="1" ht="16.5" customHeight="1">
      <c r="A25" s="19"/>
      <c r="B25" s="50" t="s">
        <v>39</v>
      </c>
      <c r="C25" s="381">
        <v>-108644</v>
      </c>
      <c r="D25" s="108">
        <v>-71636</v>
      </c>
      <c r="E25" s="199">
        <v>0.51661175945055549</v>
      </c>
      <c r="F25" s="199">
        <v>0.48004975945863526</v>
      </c>
      <c r="G25" s="12"/>
      <c r="H25" s="108">
        <v>-33507</v>
      </c>
      <c r="I25" s="108">
        <v>-5204</v>
      </c>
      <c r="J25" s="108">
        <v>-39385</v>
      </c>
      <c r="K25" s="108">
        <v>6460</v>
      </c>
      <c r="L25" s="387">
        <v>-85104</v>
      </c>
      <c r="M25" s="387">
        <v>-22447</v>
      </c>
      <c r="N25" s="387">
        <v>1014</v>
      </c>
      <c r="O25" s="390">
        <v>-2107</v>
      </c>
    </row>
    <row r="26" spans="1:15" s="13" customFormat="1" ht="16.5" customHeight="1">
      <c r="A26" s="19"/>
      <c r="B26" s="53" t="s">
        <v>40</v>
      </c>
      <c r="C26" s="381">
        <v>-106328</v>
      </c>
      <c r="D26" s="108">
        <v>-72884</v>
      </c>
      <c r="E26" s="199">
        <v>0.45886614346084187</v>
      </c>
      <c r="F26" s="199">
        <v>0.42369625676917599</v>
      </c>
      <c r="G26" s="12"/>
      <c r="H26" s="108">
        <v>-34268</v>
      </c>
      <c r="I26" s="108">
        <v>-5177</v>
      </c>
      <c r="J26" s="108">
        <v>-39308</v>
      </c>
      <c r="K26" s="108">
        <v>5869</v>
      </c>
      <c r="L26" s="387">
        <v>-85142</v>
      </c>
      <c r="M26" s="387">
        <v>-22333</v>
      </c>
      <c r="N26" s="387">
        <v>1122</v>
      </c>
      <c r="O26" s="390">
        <v>25</v>
      </c>
    </row>
    <row r="27" spans="1:15" s="13" customFormat="1" ht="16.5" customHeight="1">
      <c r="A27" s="19"/>
      <c r="B27" s="54" t="s">
        <v>94</v>
      </c>
      <c r="C27" s="381">
        <v>-6018</v>
      </c>
      <c r="D27" s="108">
        <v>-7646</v>
      </c>
      <c r="E27" s="199">
        <v>-0.21292178917080828</v>
      </c>
      <c r="F27" s="199">
        <v>-0.2318964233809967</v>
      </c>
      <c r="G27" s="12"/>
      <c r="H27" s="108">
        <v>-5358</v>
      </c>
      <c r="I27" s="108">
        <v>-7470</v>
      </c>
      <c r="J27" s="108">
        <v>412</v>
      </c>
      <c r="K27" s="108">
        <v>4770</v>
      </c>
      <c r="L27" s="387">
        <v>-8104</v>
      </c>
      <c r="M27" s="387">
        <v>1206</v>
      </c>
      <c r="N27" s="387">
        <v>880</v>
      </c>
      <c r="O27" s="390">
        <v>0</v>
      </c>
    </row>
    <row r="28" spans="1:15" s="13" customFormat="1" ht="16.5" customHeight="1">
      <c r="A28" s="19"/>
      <c r="B28" s="54" t="s">
        <v>95</v>
      </c>
      <c r="C28" s="381">
        <v>-97400</v>
      </c>
      <c r="D28" s="108">
        <v>-58795</v>
      </c>
      <c r="E28" s="199">
        <v>0.65660345267454723</v>
      </c>
      <c r="F28" s="199">
        <v>0.61666657699536209</v>
      </c>
      <c r="G28" s="12"/>
      <c r="H28" s="108">
        <v>-20472</v>
      </c>
      <c r="I28" s="108">
        <v>573</v>
      </c>
      <c r="J28" s="108">
        <v>-39887</v>
      </c>
      <c r="K28" s="108">
        <v>991</v>
      </c>
      <c r="L28" s="387">
        <v>-70887</v>
      </c>
      <c r="M28" s="387">
        <v>-26771</v>
      </c>
      <c r="N28" s="387">
        <v>234</v>
      </c>
      <c r="O28" s="390">
        <v>24</v>
      </c>
    </row>
    <row r="29" spans="1:15" s="13" customFormat="1" ht="16.5" customHeight="1">
      <c r="A29" s="19"/>
      <c r="B29" s="54" t="s">
        <v>96</v>
      </c>
      <c r="C29" s="381">
        <v>-2910</v>
      </c>
      <c r="D29" s="108">
        <v>-6443</v>
      </c>
      <c r="E29" s="199">
        <v>-0.54834704330280926</v>
      </c>
      <c r="F29" s="199">
        <v>-0.55923535121565027</v>
      </c>
      <c r="G29" s="12"/>
      <c r="H29" s="108">
        <v>-8438</v>
      </c>
      <c r="I29" s="108">
        <v>1720</v>
      </c>
      <c r="J29" s="108">
        <v>167</v>
      </c>
      <c r="K29" s="108">
        <v>108</v>
      </c>
      <c r="L29" s="387">
        <v>-6151</v>
      </c>
      <c r="M29" s="387">
        <v>3232</v>
      </c>
      <c r="N29" s="387">
        <v>8</v>
      </c>
      <c r="O29" s="390">
        <v>1</v>
      </c>
    </row>
    <row r="30" spans="1:15" s="13" customFormat="1" ht="16.5" customHeight="1">
      <c r="A30" s="19"/>
      <c r="B30" s="50" t="s">
        <v>9</v>
      </c>
      <c r="C30" s="381">
        <v>-6144</v>
      </c>
      <c r="D30" s="108">
        <v>214</v>
      </c>
      <c r="E30" s="199" t="s">
        <v>174</v>
      </c>
      <c r="F30" s="199" t="s">
        <v>174</v>
      </c>
      <c r="G30" s="12"/>
      <c r="H30" s="108">
        <v>-40</v>
      </c>
      <c r="I30" s="108">
        <v>1</v>
      </c>
      <c r="J30" s="108">
        <v>1</v>
      </c>
      <c r="K30" s="108">
        <v>252</v>
      </c>
      <c r="L30" s="387">
        <v>31</v>
      </c>
      <c r="M30" s="387">
        <v>18</v>
      </c>
      <c r="N30" s="387">
        <v>18</v>
      </c>
      <c r="O30" s="390">
        <v>-6211</v>
      </c>
    </row>
    <row r="31" spans="1:15" s="14" customFormat="1" ht="16.5" customHeight="1">
      <c r="A31" s="19"/>
      <c r="B31" s="50" t="s">
        <v>10</v>
      </c>
      <c r="C31" s="381">
        <v>-4212</v>
      </c>
      <c r="D31" s="108">
        <v>-1566</v>
      </c>
      <c r="E31" s="199" t="s">
        <v>174</v>
      </c>
      <c r="F31" s="199" t="s">
        <v>174</v>
      </c>
      <c r="G31" s="12"/>
      <c r="H31" s="108">
        <v>-650</v>
      </c>
      <c r="I31" s="108">
        <v>735</v>
      </c>
      <c r="J31" s="108">
        <v>1245</v>
      </c>
      <c r="K31" s="108">
        <v>-2896</v>
      </c>
      <c r="L31" s="387">
        <v>-2055</v>
      </c>
      <c r="M31" s="387">
        <v>-1145</v>
      </c>
      <c r="N31" s="387">
        <v>-4697</v>
      </c>
      <c r="O31" s="390">
        <v>3685</v>
      </c>
    </row>
    <row r="32" spans="1:15" s="136" customFormat="1" ht="16.5" customHeight="1">
      <c r="A32" s="122"/>
      <c r="B32" s="182" t="s">
        <v>136</v>
      </c>
      <c r="C32" s="382">
        <v>280074</v>
      </c>
      <c r="D32" s="376">
        <v>233234</v>
      </c>
      <c r="E32" s="471">
        <v>0.20082835264155308</v>
      </c>
      <c r="F32" s="471">
        <v>0.16750716182447722</v>
      </c>
      <c r="G32" s="12"/>
      <c r="H32" s="376">
        <v>37133</v>
      </c>
      <c r="I32" s="376">
        <v>80477</v>
      </c>
      <c r="J32" s="376">
        <v>55453</v>
      </c>
      <c r="K32" s="376">
        <v>60171</v>
      </c>
      <c r="L32" s="388">
        <v>7288</v>
      </c>
      <c r="M32" s="388">
        <v>104087</v>
      </c>
      <c r="N32" s="388">
        <v>105553</v>
      </c>
      <c r="O32" s="391">
        <v>63146</v>
      </c>
    </row>
    <row r="33" spans="1:15" ht="16.5" customHeight="1">
      <c r="A33" s="122"/>
      <c r="B33" s="182" t="s">
        <v>139</v>
      </c>
      <c r="C33" s="382">
        <v>239855</v>
      </c>
      <c r="D33" s="376">
        <v>200094</v>
      </c>
      <c r="E33" s="471">
        <v>0.19871160554539369</v>
      </c>
      <c r="F33" s="471">
        <v>0.16506313281431906</v>
      </c>
      <c r="G33" s="12"/>
      <c r="H33" s="376">
        <v>31286</v>
      </c>
      <c r="I33" s="376">
        <v>71019</v>
      </c>
      <c r="J33" s="376">
        <v>46450</v>
      </c>
      <c r="K33" s="376">
        <v>51339</v>
      </c>
      <c r="L33" s="388">
        <v>3101</v>
      </c>
      <c r="M33" s="388">
        <v>91265</v>
      </c>
      <c r="N33" s="388">
        <v>93512</v>
      </c>
      <c r="O33" s="391">
        <v>51977</v>
      </c>
    </row>
    <row r="34" spans="1:15" ht="16.5" customHeight="1">
      <c r="A34" s="134"/>
      <c r="B34" s="182" t="s">
        <v>194</v>
      </c>
      <c r="C34" s="382">
        <v>232957.36500000002</v>
      </c>
      <c r="D34" s="376">
        <v>194772.185</v>
      </c>
      <c r="E34" s="471">
        <v>0.19605047815220655</v>
      </c>
      <c r="F34" s="471">
        <v>0.16170370067318007</v>
      </c>
      <c r="G34" s="12"/>
      <c r="H34" s="376">
        <v>31286</v>
      </c>
      <c r="I34" s="376">
        <v>68410.543999999994</v>
      </c>
      <c r="J34" s="376">
        <v>45967.33</v>
      </c>
      <c r="K34" s="376">
        <v>49108.310999999994</v>
      </c>
      <c r="L34" s="388">
        <v>3101</v>
      </c>
      <c r="M34" s="388">
        <v>88372.857999999993</v>
      </c>
      <c r="N34" s="388">
        <v>92432.530000000013</v>
      </c>
      <c r="O34" s="391">
        <v>49050.976999999999</v>
      </c>
    </row>
    <row r="35" spans="1:15" ht="16.5" customHeight="1">
      <c r="A35" s="93"/>
      <c r="B35" s="8"/>
      <c r="C35" s="242"/>
      <c r="D35" s="9"/>
      <c r="E35" s="476"/>
      <c r="F35" s="77"/>
      <c r="G35" s="12"/>
      <c r="H35" s="9"/>
      <c r="I35" s="9"/>
      <c r="J35" s="9"/>
      <c r="K35" s="9"/>
      <c r="L35" s="308"/>
      <c r="M35" s="308"/>
      <c r="N35" s="308"/>
      <c r="O35" s="356"/>
    </row>
    <row r="36" spans="1:15" ht="23.25" thickBot="1">
      <c r="A36" s="195"/>
      <c r="B36" s="177" t="s">
        <v>142</v>
      </c>
      <c r="C36" s="209"/>
      <c r="D36" s="243"/>
      <c r="E36" s="477"/>
      <c r="F36" s="177"/>
      <c r="G36" s="12"/>
      <c r="H36" s="243"/>
      <c r="I36" s="243"/>
      <c r="J36" s="243"/>
      <c r="K36" s="243"/>
      <c r="L36" s="281"/>
      <c r="M36" s="281"/>
      <c r="N36" s="281"/>
      <c r="O36" s="365"/>
    </row>
    <row r="37" spans="1:15" ht="16.5" customHeight="1">
      <c r="A37" s="221"/>
      <c r="B37" s="222"/>
      <c r="C37" s="210"/>
      <c r="D37" s="244"/>
      <c r="E37" s="478"/>
      <c r="F37" s="222"/>
      <c r="G37" s="12"/>
      <c r="H37" s="244"/>
      <c r="I37" s="244"/>
      <c r="J37" s="244"/>
      <c r="K37" s="244"/>
      <c r="L37" s="283"/>
      <c r="M37" s="283"/>
      <c r="N37" s="283"/>
      <c r="O37" s="366"/>
    </row>
    <row r="38" spans="1:15" ht="16.5" customHeight="1">
      <c r="A38" s="93"/>
      <c r="B38" s="60" t="s">
        <v>13</v>
      </c>
      <c r="C38" s="211">
        <v>0.27467435798471751</v>
      </c>
      <c r="D38" s="100">
        <v>0.27688993645531151</v>
      </c>
      <c r="E38" s="212">
        <v>-0.2215578470594004</v>
      </c>
      <c r="F38" s="111"/>
      <c r="G38" s="12"/>
      <c r="H38" s="100">
        <v>0.27196531003699898</v>
      </c>
      <c r="I38" s="100">
        <v>0.25584480622743128</v>
      </c>
      <c r="J38" s="100">
        <v>0.24528301886792453</v>
      </c>
      <c r="K38" s="100">
        <v>0.33240184087234131</v>
      </c>
      <c r="L38" s="284">
        <v>0.24994383197626224</v>
      </c>
      <c r="M38" s="284">
        <v>0.2694985194985195</v>
      </c>
      <c r="N38" s="284">
        <v>0.2573863007635277</v>
      </c>
      <c r="O38" s="332">
        <v>0.32077114890766312</v>
      </c>
    </row>
    <row r="39" spans="1:15" ht="16.5" customHeight="1">
      <c r="A39" s="93"/>
      <c r="B39" s="60" t="s">
        <v>53</v>
      </c>
      <c r="C39" s="213">
        <v>-31.302839594068171</v>
      </c>
      <c r="D39" s="102">
        <v>57.637680854063433</v>
      </c>
      <c r="E39" s="214">
        <v>-88.940520448131608</v>
      </c>
      <c r="F39" s="112"/>
      <c r="G39" s="12"/>
      <c r="H39" s="102">
        <v>73.045175012059843</v>
      </c>
      <c r="I39" s="102">
        <v>-2.0061755138531105</v>
      </c>
      <c r="J39" s="102">
        <v>-30.599464410588389</v>
      </c>
      <c r="K39" s="102">
        <v>185.082786406254</v>
      </c>
      <c r="L39" s="285">
        <v>17.731854483857703</v>
      </c>
      <c r="M39" s="285">
        <v>-245.09523346341075</v>
      </c>
      <c r="N39" s="285">
        <v>-59.836478091920839</v>
      </c>
      <c r="O39" s="333">
        <v>166.44449071448116</v>
      </c>
    </row>
    <row r="40" spans="1:15" ht="16.5" customHeight="1">
      <c r="A40" s="93"/>
      <c r="B40" s="60"/>
      <c r="C40" s="211"/>
      <c r="D40" s="100"/>
      <c r="E40" s="214"/>
      <c r="F40" s="112"/>
      <c r="G40" s="12"/>
      <c r="H40" s="100"/>
      <c r="I40" s="100"/>
      <c r="J40" s="100"/>
      <c r="K40" s="100"/>
      <c r="L40" s="284"/>
      <c r="M40" s="284"/>
      <c r="N40" s="284"/>
      <c r="O40" s="332"/>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83">
        <v>5675945</v>
      </c>
      <c r="D43" s="384">
        <v>5261778</v>
      </c>
      <c r="E43" s="470">
        <v>7.8712366808329826E-2</v>
      </c>
      <c r="F43" s="112"/>
      <c r="G43" s="12"/>
      <c r="H43" s="384">
        <v>4857424</v>
      </c>
      <c r="I43" s="384">
        <v>4933699</v>
      </c>
      <c r="J43" s="384">
        <v>5174394</v>
      </c>
      <c r="K43" s="384">
        <v>5261778</v>
      </c>
      <c r="L43" s="389">
        <v>5561400</v>
      </c>
      <c r="M43" s="389">
        <v>5829481</v>
      </c>
      <c r="N43" s="389">
        <v>5605426</v>
      </c>
      <c r="O43" s="392">
        <v>5675945</v>
      </c>
    </row>
    <row r="44" spans="1:15" ht="16.5" customHeight="1">
      <c r="A44" s="93"/>
      <c r="B44" s="76" t="s">
        <v>102</v>
      </c>
      <c r="C44" s="383">
        <v>8119745</v>
      </c>
      <c r="D44" s="384">
        <v>7690679</v>
      </c>
      <c r="E44" s="470">
        <v>5.5790392499803998E-2</v>
      </c>
      <c r="F44" s="112"/>
      <c r="G44" s="12"/>
      <c r="H44" s="384">
        <v>7824484</v>
      </c>
      <c r="I44" s="384">
        <v>7473018</v>
      </c>
      <c r="J44" s="384">
        <v>7365276</v>
      </c>
      <c r="K44" s="384">
        <v>7690679</v>
      </c>
      <c r="L44" s="389">
        <v>7908244</v>
      </c>
      <c r="M44" s="389">
        <v>7454146</v>
      </c>
      <c r="N44" s="389">
        <v>7318596</v>
      </c>
      <c r="O44" s="392">
        <v>8119745</v>
      </c>
    </row>
    <row r="45" spans="1:15" ht="16.5" customHeight="1">
      <c r="A45" s="93"/>
      <c r="B45" s="60" t="s">
        <v>51</v>
      </c>
      <c r="C45" s="383">
        <v>5391490</v>
      </c>
      <c r="D45" s="384">
        <v>4363312.5</v>
      </c>
      <c r="E45" s="470">
        <v>0.23564149943420287</v>
      </c>
      <c r="F45" s="112"/>
      <c r="G45" s="12"/>
      <c r="H45" s="384">
        <v>4718205.5</v>
      </c>
      <c r="I45" s="384">
        <v>4635663</v>
      </c>
      <c r="J45" s="384">
        <v>4558211</v>
      </c>
      <c r="K45" s="384">
        <v>4363312.5</v>
      </c>
      <c r="L45" s="389">
        <v>4812085</v>
      </c>
      <c r="M45" s="389">
        <v>5014636.5</v>
      </c>
      <c r="N45" s="389">
        <v>4989008.5</v>
      </c>
      <c r="O45" s="392">
        <v>5391490</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1755.35</v>
      </c>
      <c r="D49" s="98">
        <v>1773.875</v>
      </c>
      <c r="E49" s="470">
        <v>-1.0443238672398047E-2</v>
      </c>
      <c r="F49" s="111"/>
      <c r="G49" s="12"/>
      <c r="H49" s="98">
        <v>1778.75</v>
      </c>
      <c r="I49" s="98">
        <v>1792.375</v>
      </c>
      <c r="J49" s="98">
        <v>1781.375</v>
      </c>
      <c r="K49" s="98">
        <v>1773.875</v>
      </c>
      <c r="L49" s="279">
        <v>1789</v>
      </c>
      <c r="M49" s="279">
        <v>1786.85</v>
      </c>
      <c r="N49" s="279">
        <v>1773.7249999999999</v>
      </c>
      <c r="O49" s="335">
        <v>1755.35</v>
      </c>
    </row>
    <row r="50" spans="1:15" ht="12">
      <c r="A50" s="93"/>
      <c r="B50" s="76" t="s">
        <v>166</v>
      </c>
      <c r="C50" s="218">
        <v>0.32852462180682218</v>
      </c>
      <c r="D50" s="55">
        <v>0.31502274634717414</v>
      </c>
      <c r="E50" s="212">
        <v>1.3501875459648038</v>
      </c>
      <c r="F50" s="113"/>
      <c r="G50" s="12"/>
      <c r="H50" s="55">
        <v>0.19560937199285905</v>
      </c>
      <c r="I50" s="55">
        <v>0.42933000546849021</v>
      </c>
      <c r="J50" s="55">
        <v>0.29727594725430628</v>
      </c>
      <c r="K50" s="55">
        <v>0.33597001878068317</v>
      </c>
      <c r="L50" s="287">
        <v>-1.6977125723771302E-2</v>
      </c>
      <c r="M50" s="287">
        <v>0.5156866806069238</v>
      </c>
      <c r="N50" s="287">
        <v>0.53047938324794652</v>
      </c>
      <c r="O50" s="336">
        <v>0.26211573460741072</v>
      </c>
    </row>
    <row r="51" spans="1:15" s="435" customFormat="1" ht="33.75" customHeight="1">
      <c r="A51" s="436"/>
      <c r="B51" s="518" t="s">
        <v>196</v>
      </c>
      <c r="C51" s="532"/>
      <c r="D51" s="532"/>
      <c r="E51" s="532"/>
      <c r="F51" s="532"/>
      <c r="G51" s="532"/>
      <c r="H51" s="532"/>
      <c r="I51" s="532"/>
      <c r="J51" s="532"/>
      <c r="K51" s="532"/>
      <c r="L51" s="532"/>
      <c r="M51" s="437"/>
      <c r="N51" s="437"/>
      <c r="O51" s="437"/>
    </row>
    <row r="52" spans="1:15" ht="16.5" customHeight="1">
      <c r="A52" s="12" t="s">
        <v>87</v>
      </c>
      <c r="B52" s="533" t="s">
        <v>195</v>
      </c>
      <c r="C52" s="533"/>
      <c r="D52" s="533"/>
      <c r="E52" s="533"/>
      <c r="F52" s="533"/>
      <c r="G52" s="533"/>
      <c r="H52" s="533"/>
      <c r="I52" s="533"/>
      <c r="J52" s="533"/>
      <c r="K52" s="533"/>
      <c r="L52" s="533"/>
      <c r="M52" s="59"/>
      <c r="N52" s="59"/>
      <c r="O52" s="59"/>
    </row>
    <row r="53" spans="1:15" ht="12">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111</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89246</v>
      </c>
      <c r="D11" s="108">
        <v>47906</v>
      </c>
      <c r="E11" s="199">
        <v>0.86293992401786834</v>
      </c>
      <c r="F11" s="199">
        <v>0.86293992401786834</v>
      </c>
      <c r="G11" s="12"/>
      <c r="H11" s="108">
        <v>10408</v>
      </c>
      <c r="I11" s="108">
        <v>11270</v>
      </c>
      <c r="J11" s="108">
        <v>10257</v>
      </c>
      <c r="K11" s="108">
        <v>15971</v>
      </c>
      <c r="L11" s="387">
        <v>18433</v>
      </c>
      <c r="M11" s="387">
        <v>21342</v>
      </c>
      <c r="N11" s="387">
        <v>24553</v>
      </c>
      <c r="O11" s="390">
        <v>24918</v>
      </c>
    </row>
    <row r="12" spans="1:15" s="13" customFormat="1" ht="16.5" customHeight="1">
      <c r="A12" s="19"/>
      <c r="B12" s="50" t="s">
        <v>128</v>
      </c>
      <c r="C12" s="381">
        <v>14</v>
      </c>
      <c r="D12" s="108">
        <v>37</v>
      </c>
      <c r="E12" s="199">
        <v>-0.6216216216216216</v>
      </c>
      <c r="F12" s="199">
        <v>-0.6216216216216216</v>
      </c>
      <c r="G12" s="12"/>
      <c r="H12" s="108">
        <v>0</v>
      </c>
      <c r="I12" s="108">
        <v>0</v>
      </c>
      <c r="J12" s="108">
        <v>37</v>
      </c>
      <c r="K12" s="108">
        <v>0</v>
      </c>
      <c r="L12" s="387">
        <v>0</v>
      </c>
      <c r="M12" s="387">
        <v>0</v>
      </c>
      <c r="N12" s="387">
        <v>0</v>
      </c>
      <c r="O12" s="390">
        <v>14</v>
      </c>
    </row>
    <row r="13" spans="1:15" s="13" customFormat="1" ht="16.5" customHeight="1">
      <c r="A13" s="19"/>
      <c r="B13" s="50" t="s">
        <v>129</v>
      </c>
      <c r="C13" s="381">
        <v>24964</v>
      </c>
      <c r="D13" s="108">
        <v>25409</v>
      </c>
      <c r="E13" s="199">
        <v>-1.7513479475776306E-2</v>
      </c>
      <c r="F13" s="199">
        <v>-1.7513479475776306E-2</v>
      </c>
      <c r="G13" s="12"/>
      <c r="H13" s="108">
        <v>6377</v>
      </c>
      <c r="I13" s="108">
        <v>6240</v>
      </c>
      <c r="J13" s="108">
        <v>6181</v>
      </c>
      <c r="K13" s="108">
        <v>6611</v>
      </c>
      <c r="L13" s="387">
        <v>6210</v>
      </c>
      <c r="M13" s="387">
        <v>6195</v>
      </c>
      <c r="N13" s="387">
        <v>5946</v>
      </c>
      <c r="O13" s="390">
        <v>6613</v>
      </c>
    </row>
    <row r="14" spans="1:15" s="13" customFormat="1" ht="16.5" customHeight="1">
      <c r="A14" s="19"/>
      <c r="B14" s="50" t="s">
        <v>130</v>
      </c>
      <c r="C14" s="381">
        <v>-1436</v>
      </c>
      <c r="D14" s="108">
        <v>3155</v>
      </c>
      <c r="E14" s="199" t="s">
        <v>174</v>
      </c>
      <c r="F14" s="199" t="s">
        <v>174</v>
      </c>
      <c r="G14" s="12"/>
      <c r="H14" s="108">
        <v>1138</v>
      </c>
      <c r="I14" s="108">
        <v>1999</v>
      </c>
      <c r="J14" s="108">
        <v>969</v>
      </c>
      <c r="K14" s="108">
        <v>-951</v>
      </c>
      <c r="L14" s="387">
        <v>-135</v>
      </c>
      <c r="M14" s="387">
        <v>-75</v>
      </c>
      <c r="N14" s="387">
        <v>-270</v>
      </c>
      <c r="O14" s="390">
        <v>-956</v>
      </c>
    </row>
    <row r="15" spans="1:15" s="13" customFormat="1" ht="16.5" customHeight="1">
      <c r="A15" s="19"/>
      <c r="B15" s="50" t="s">
        <v>131</v>
      </c>
      <c r="C15" s="381">
        <v>-6</v>
      </c>
      <c r="D15" s="108">
        <v>374</v>
      </c>
      <c r="E15" s="199" t="s">
        <v>174</v>
      </c>
      <c r="F15" s="199" t="s">
        <v>174</v>
      </c>
      <c r="G15" s="12"/>
      <c r="H15" s="108">
        <v>237</v>
      </c>
      <c r="I15" s="108">
        <v>114</v>
      </c>
      <c r="J15" s="108">
        <v>-7</v>
      </c>
      <c r="K15" s="108">
        <v>30</v>
      </c>
      <c r="L15" s="387">
        <v>-19</v>
      </c>
      <c r="M15" s="387">
        <v>-31</v>
      </c>
      <c r="N15" s="387">
        <v>-9</v>
      </c>
      <c r="O15" s="390">
        <v>53</v>
      </c>
    </row>
    <row r="16" spans="1:15" s="14" customFormat="1" ht="16.5" customHeight="1">
      <c r="A16" s="127"/>
      <c r="B16" s="182" t="s">
        <v>132</v>
      </c>
      <c r="C16" s="382">
        <v>112782</v>
      </c>
      <c r="D16" s="376">
        <v>76881</v>
      </c>
      <c r="E16" s="471">
        <v>0.46696843173215741</v>
      </c>
      <c r="F16" s="201">
        <v>0.46696843173215741</v>
      </c>
      <c r="G16" s="12"/>
      <c r="H16" s="376">
        <v>18160</v>
      </c>
      <c r="I16" s="376">
        <v>19623</v>
      </c>
      <c r="J16" s="376">
        <v>17437</v>
      </c>
      <c r="K16" s="376">
        <v>21661</v>
      </c>
      <c r="L16" s="388">
        <v>24489</v>
      </c>
      <c r="M16" s="388">
        <v>27431</v>
      </c>
      <c r="N16" s="388">
        <v>30220</v>
      </c>
      <c r="O16" s="391">
        <v>30642</v>
      </c>
    </row>
    <row r="17" spans="1:15" s="13" customFormat="1" ht="16.5" customHeight="1">
      <c r="A17" s="19"/>
      <c r="B17" s="50" t="s">
        <v>133</v>
      </c>
      <c r="C17" s="381">
        <v>-26373</v>
      </c>
      <c r="D17" s="108">
        <v>-26418</v>
      </c>
      <c r="E17" s="199">
        <v>-1.7033840563251967E-3</v>
      </c>
      <c r="F17" s="199">
        <v>-1.7033840563251967E-3</v>
      </c>
      <c r="G17" s="12"/>
      <c r="H17" s="108">
        <v>-6336</v>
      </c>
      <c r="I17" s="108">
        <v>-6620</v>
      </c>
      <c r="J17" s="108">
        <v>-6448</v>
      </c>
      <c r="K17" s="108">
        <v>-7014</v>
      </c>
      <c r="L17" s="387">
        <v>-6202</v>
      </c>
      <c r="M17" s="387">
        <v>-6293</v>
      </c>
      <c r="N17" s="387">
        <v>-6510</v>
      </c>
      <c r="O17" s="390">
        <v>-7368</v>
      </c>
    </row>
    <row r="18" spans="1:15" s="13" customFormat="1" ht="16.5" customHeight="1">
      <c r="A18" s="19"/>
      <c r="B18" s="50" t="s">
        <v>134</v>
      </c>
      <c r="C18" s="381">
        <v>-13688</v>
      </c>
      <c r="D18" s="108">
        <v>-13007</v>
      </c>
      <c r="E18" s="199">
        <v>5.2356423464288371E-2</v>
      </c>
      <c r="F18" s="199">
        <v>5.2356423464288371E-2</v>
      </c>
      <c r="G18" s="12"/>
      <c r="H18" s="108">
        <v>-3219</v>
      </c>
      <c r="I18" s="108">
        <v>-3299</v>
      </c>
      <c r="J18" s="108">
        <v>-3196</v>
      </c>
      <c r="K18" s="108">
        <v>-3293</v>
      </c>
      <c r="L18" s="387">
        <v>-3462</v>
      </c>
      <c r="M18" s="387">
        <v>-3328</v>
      </c>
      <c r="N18" s="387">
        <v>-3392</v>
      </c>
      <c r="O18" s="390">
        <v>-3506</v>
      </c>
    </row>
    <row r="19" spans="1:15" s="13" customFormat="1" ht="16.5" customHeight="1">
      <c r="A19" s="19"/>
      <c r="B19" s="50" t="s">
        <v>7</v>
      </c>
      <c r="C19" s="381">
        <v>67</v>
      </c>
      <c r="D19" s="108">
        <v>22</v>
      </c>
      <c r="E19" s="199" t="s">
        <v>174</v>
      </c>
      <c r="F19" s="199" t="s">
        <v>174</v>
      </c>
      <c r="G19" s="12"/>
      <c r="H19" s="108">
        <v>0</v>
      </c>
      <c r="I19" s="108">
        <v>0</v>
      </c>
      <c r="J19" s="108">
        <v>22</v>
      </c>
      <c r="K19" s="108">
        <v>0</v>
      </c>
      <c r="L19" s="387">
        <v>0</v>
      </c>
      <c r="M19" s="387">
        <v>0</v>
      </c>
      <c r="N19" s="387">
        <v>0</v>
      </c>
      <c r="O19" s="390">
        <v>67</v>
      </c>
    </row>
    <row r="20" spans="1:15" s="13" customFormat="1" ht="16.5" customHeight="1">
      <c r="A20" s="19"/>
      <c r="B20" s="50" t="s">
        <v>8</v>
      </c>
      <c r="C20" s="381">
        <v>-5871</v>
      </c>
      <c r="D20" s="108">
        <v>-6126</v>
      </c>
      <c r="E20" s="199">
        <v>-4.1625857002938305E-2</v>
      </c>
      <c r="F20" s="199">
        <v>-4.1625857002938305E-2</v>
      </c>
      <c r="G20" s="12"/>
      <c r="H20" s="108">
        <v>-1477</v>
      </c>
      <c r="I20" s="108">
        <v>-1501</v>
      </c>
      <c r="J20" s="108">
        <v>-1522</v>
      </c>
      <c r="K20" s="108">
        <v>-1626</v>
      </c>
      <c r="L20" s="387">
        <v>-1442</v>
      </c>
      <c r="M20" s="387">
        <v>-1465</v>
      </c>
      <c r="N20" s="387">
        <v>-1458</v>
      </c>
      <c r="O20" s="390">
        <v>-1506</v>
      </c>
    </row>
    <row r="21" spans="1:15" s="14" customFormat="1" ht="16.5" customHeight="1">
      <c r="A21" s="127"/>
      <c r="B21" s="51" t="s">
        <v>38</v>
      </c>
      <c r="C21" s="204">
        <v>-45865</v>
      </c>
      <c r="D21" s="48">
        <v>-45529</v>
      </c>
      <c r="E21" s="470">
        <v>7.3799117046278173E-3</v>
      </c>
      <c r="F21" s="99">
        <v>7.3799117046278173E-3</v>
      </c>
      <c r="G21" s="12"/>
      <c r="H21" s="48">
        <v>-11032</v>
      </c>
      <c r="I21" s="48">
        <v>-11420</v>
      </c>
      <c r="J21" s="48">
        <v>-11144</v>
      </c>
      <c r="K21" s="48">
        <v>-11933</v>
      </c>
      <c r="L21" s="280">
        <v>-11106</v>
      </c>
      <c r="M21" s="280">
        <v>-11086</v>
      </c>
      <c r="N21" s="280">
        <v>-11360</v>
      </c>
      <c r="O21" s="331">
        <v>-12313</v>
      </c>
    </row>
    <row r="22" spans="1:15" s="14" customFormat="1" ht="16.5" customHeight="1">
      <c r="A22" s="127"/>
      <c r="B22" s="182" t="s">
        <v>135</v>
      </c>
      <c r="C22" s="382">
        <v>66917</v>
      </c>
      <c r="D22" s="376">
        <v>31352</v>
      </c>
      <c r="E22" s="471" t="s">
        <v>174</v>
      </c>
      <c r="F22" s="201" t="s">
        <v>174</v>
      </c>
      <c r="G22" s="12"/>
      <c r="H22" s="376">
        <v>7128</v>
      </c>
      <c r="I22" s="376">
        <v>8203</v>
      </c>
      <c r="J22" s="376">
        <v>6293</v>
      </c>
      <c r="K22" s="376">
        <v>9728</v>
      </c>
      <c r="L22" s="388">
        <v>13383</v>
      </c>
      <c r="M22" s="388">
        <v>16345</v>
      </c>
      <c r="N22" s="388">
        <v>18860</v>
      </c>
      <c r="O22" s="391">
        <v>18329</v>
      </c>
    </row>
    <row r="23" spans="1:15" s="13" customFormat="1" ht="16.5" customHeight="1">
      <c r="A23" s="19"/>
      <c r="B23" s="52" t="s">
        <v>168</v>
      </c>
      <c r="C23" s="381">
        <v>3755</v>
      </c>
      <c r="D23" s="108">
        <v>-3733</v>
      </c>
      <c r="E23" s="199" t="s">
        <v>174</v>
      </c>
      <c r="F23" s="199" t="s">
        <v>174</v>
      </c>
      <c r="G23" s="12"/>
      <c r="H23" s="108">
        <v>1056</v>
      </c>
      <c r="I23" s="108">
        <v>-1950</v>
      </c>
      <c r="J23" s="108">
        <v>5007</v>
      </c>
      <c r="K23" s="108">
        <v>-7846</v>
      </c>
      <c r="L23" s="387">
        <v>7426</v>
      </c>
      <c r="M23" s="387">
        <v>1183</v>
      </c>
      <c r="N23" s="387">
        <v>-5926</v>
      </c>
      <c r="O23" s="390">
        <v>1072</v>
      </c>
    </row>
    <row r="24" spans="1:15" s="14" customFormat="1" ht="16.5" customHeight="1">
      <c r="A24" s="127"/>
      <c r="B24" s="182" t="s">
        <v>171</v>
      </c>
      <c r="C24" s="382">
        <v>70672</v>
      </c>
      <c r="D24" s="376">
        <v>27619</v>
      </c>
      <c r="E24" s="471" t="s">
        <v>174</v>
      </c>
      <c r="F24" s="201" t="s">
        <v>174</v>
      </c>
      <c r="G24" s="12"/>
      <c r="H24" s="376">
        <v>8184</v>
      </c>
      <c r="I24" s="376">
        <v>6253</v>
      </c>
      <c r="J24" s="376">
        <v>11300</v>
      </c>
      <c r="K24" s="376">
        <v>1882</v>
      </c>
      <c r="L24" s="388">
        <v>20809</v>
      </c>
      <c r="M24" s="388">
        <v>17528</v>
      </c>
      <c r="N24" s="388">
        <v>12934</v>
      </c>
      <c r="O24" s="391">
        <v>19401</v>
      </c>
    </row>
    <row r="25" spans="1:15" s="13" customFormat="1" ht="16.5" customHeight="1">
      <c r="A25" s="19"/>
      <c r="B25" s="50" t="s">
        <v>39</v>
      </c>
      <c r="C25" s="381">
        <v>-8162</v>
      </c>
      <c r="D25" s="108">
        <v>-3080</v>
      </c>
      <c r="E25" s="199" t="s">
        <v>174</v>
      </c>
      <c r="F25" s="199" t="s">
        <v>174</v>
      </c>
      <c r="G25" s="12"/>
      <c r="H25" s="108">
        <v>-2919</v>
      </c>
      <c r="I25" s="108">
        <v>81</v>
      </c>
      <c r="J25" s="108">
        <v>-24</v>
      </c>
      <c r="K25" s="108">
        <v>-218</v>
      </c>
      <c r="L25" s="387">
        <v>-2293</v>
      </c>
      <c r="M25" s="387">
        <v>-552</v>
      </c>
      <c r="N25" s="387">
        <v>-1196</v>
      </c>
      <c r="O25" s="390">
        <v>-4121</v>
      </c>
    </row>
    <row r="26" spans="1:15" s="13" customFormat="1" ht="16.5" customHeight="1">
      <c r="A26" s="19"/>
      <c r="B26" s="53" t="s">
        <v>40</v>
      </c>
      <c r="C26" s="381">
        <v>-2232</v>
      </c>
      <c r="D26" s="108">
        <v>-2563</v>
      </c>
      <c r="E26" s="199">
        <v>-0.12914553257900896</v>
      </c>
      <c r="F26" s="199">
        <v>-0.12914553257900896</v>
      </c>
      <c r="G26" s="12"/>
      <c r="H26" s="108">
        <v>-2927</v>
      </c>
      <c r="I26" s="108">
        <v>411</v>
      </c>
      <c r="J26" s="108">
        <v>0</v>
      </c>
      <c r="K26" s="108">
        <v>-47</v>
      </c>
      <c r="L26" s="387">
        <v>-2568</v>
      </c>
      <c r="M26" s="387">
        <v>336</v>
      </c>
      <c r="N26" s="387">
        <v>0</v>
      </c>
      <c r="O26" s="390">
        <v>0</v>
      </c>
    </row>
    <row r="27" spans="1:15" s="13" customFormat="1" ht="16.5" customHeight="1">
      <c r="A27" s="19"/>
      <c r="B27" s="54" t="s">
        <v>94</v>
      </c>
      <c r="C27" s="381">
        <v>-1276</v>
      </c>
      <c r="D27" s="108">
        <v>-873</v>
      </c>
      <c r="E27" s="199">
        <v>0.4616265750286368</v>
      </c>
      <c r="F27" s="199">
        <v>0.4616265750286368</v>
      </c>
      <c r="G27" s="12"/>
      <c r="H27" s="108">
        <v>-1163</v>
      </c>
      <c r="I27" s="108">
        <v>290</v>
      </c>
      <c r="J27" s="108">
        <v>0</v>
      </c>
      <c r="K27" s="108">
        <v>0</v>
      </c>
      <c r="L27" s="387">
        <v>-1320</v>
      </c>
      <c r="M27" s="387">
        <v>44</v>
      </c>
      <c r="N27" s="387">
        <v>0</v>
      </c>
      <c r="O27" s="390">
        <v>0</v>
      </c>
    </row>
    <row r="28" spans="1:15" s="13" customFormat="1" ht="16.5" customHeight="1">
      <c r="A28" s="19"/>
      <c r="B28" s="54" t="s">
        <v>95</v>
      </c>
      <c r="C28" s="381">
        <v>0</v>
      </c>
      <c r="D28" s="108">
        <v>0</v>
      </c>
      <c r="E28" s="199" t="s">
        <v>174</v>
      </c>
      <c r="F28" s="199" t="s">
        <v>174</v>
      </c>
      <c r="G28" s="12"/>
      <c r="H28" s="108">
        <v>0</v>
      </c>
      <c r="I28" s="108">
        <v>0</v>
      </c>
      <c r="J28" s="108">
        <v>0</v>
      </c>
      <c r="K28" s="108">
        <v>0</v>
      </c>
      <c r="L28" s="387">
        <v>0</v>
      </c>
      <c r="M28" s="387">
        <v>0</v>
      </c>
      <c r="N28" s="387">
        <v>0</v>
      </c>
      <c r="O28" s="390">
        <v>0</v>
      </c>
    </row>
    <row r="29" spans="1:15" s="13" customFormat="1" ht="16.5" customHeight="1">
      <c r="A29" s="19"/>
      <c r="B29" s="54" t="s">
        <v>96</v>
      </c>
      <c r="C29" s="381">
        <v>-956</v>
      </c>
      <c r="D29" s="108">
        <v>-1690</v>
      </c>
      <c r="E29" s="199">
        <v>-0.43431952662721895</v>
      </c>
      <c r="F29" s="199">
        <v>-0.43431952662721895</v>
      </c>
      <c r="G29" s="12"/>
      <c r="H29" s="108">
        <v>-1764</v>
      </c>
      <c r="I29" s="108">
        <v>121</v>
      </c>
      <c r="J29" s="108">
        <v>0</v>
      </c>
      <c r="K29" s="108">
        <v>-47</v>
      </c>
      <c r="L29" s="387">
        <v>-1248</v>
      </c>
      <c r="M29" s="387">
        <v>292</v>
      </c>
      <c r="N29" s="387">
        <v>0</v>
      </c>
      <c r="O29" s="390">
        <v>0</v>
      </c>
    </row>
    <row r="30" spans="1:15" s="13" customFormat="1" ht="16.5" customHeight="1">
      <c r="A30" s="19"/>
      <c r="B30" s="50" t="s">
        <v>9</v>
      </c>
      <c r="C30" s="381">
        <v>-4830</v>
      </c>
      <c r="D30" s="108">
        <v>-207</v>
      </c>
      <c r="E30" s="199" t="s">
        <v>174</v>
      </c>
      <c r="F30" s="199" t="s">
        <v>174</v>
      </c>
      <c r="G30" s="12"/>
      <c r="H30" s="108">
        <v>-53</v>
      </c>
      <c r="I30" s="108">
        <v>-54</v>
      </c>
      <c r="J30" s="108">
        <v>0</v>
      </c>
      <c r="K30" s="108">
        <v>-100</v>
      </c>
      <c r="L30" s="387">
        <v>0</v>
      </c>
      <c r="M30" s="387">
        <v>-8</v>
      </c>
      <c r="N30" s="387">
        <v>-1</v>
      </c>
      <c r="O30" s="390">
        <v>-4821</v>
      </c>
    </row>
    <row r="31" spans="1:15" s="14" customFormat="1" ht="16.5" customHeight="1">
      <c r="A31" s="19"/>
      <c r="B31" s="50" t="s">
        <v>10</v>
      </c>
      <c r="C31" s="381">
        <v>1</v>
      </c>
      <c r="D31" s="108">
        <v>3981</v>
      </c>
      <c r="E31" s="199">
        <v>-0.99974880683245415</v>
      </c>
      <c r="F31" s="199">
        <v>-0.99974880683245415</v>
      </c>
      <c r="G31" s="12"/>
      <c r="H31" s="108">
        <v>4291</v>
      </c>
      <c r="I31" s="108">
        <v>167</v>
      </c>
      <c r="J31" s="108">
        <v>-474</v>
      </c>
      <c r="K31" s="108">
        <v>-3</v>
      </c>
      <c r="L31" s="387">
        <v>0</v>
      </c>
      <c r="M31" s="387">
        <v>1</v>
      </c>
      <c r="N31" s="387">
        <v>1</v>
      </c>
      <c r="O31" s="390">
        <v>-1</v>
      </c>
    </row>
    <row r="32" spans="1:15" s="136" customFormat="1" ht="16.5" customHeight="1">
      <c r="A32" s="122"/>
      <c r="B32" s="182" t="s">
        <v>136</v>
      </c>
      <c r="C32" s="382">
        <v>57681</v>
      </c>
      <c r="D32" s="376">
        <v>28313</v>
      </c>
      <c r="E32" s="471" t="s">
        <v>174</v>
      </c>
      <c r="F32" s="471" t="s">
        <v>174</v>
      </c>
      <c r="G32" s="12"/>
      <c r="H32" s="376">
        <v>9503</v>
      </c>
      <c r="I32" s="376">
        <v>6447</v>
      </c>
      <c r="J32" s="376">
        <v>10802</v>
      </c>
      <c r="K32" s="376">
        <v>1561</v>
      </c>
      <c r="L32" s="388">
        <v>18516</v>
      </c>
      <c r="M32" s="388">
        <v>16969</v>
      </c>
      <c r="N32" s="388">
        <v>11738</v>
      </c>
      <c r="O32" s="391">
        <v>10458</v>
      </c>
    </row>
    <row r="33" spans="1:15" ht="16.5" customHeight="1">
      <c r="A33" s="122"/>
      <c r="B33" s="182" t="s">
        <v>139</v>
      </c>
      <c r="C33" s="382">
        <v>46746</v>
      </c>
      <c r="D33" s="376">
        <v>21632</v>
      </c>
      <c r="E33" s="471" t="s">
        <v>174</v>
      </c>
      <c r="F33" s="471" t="s">
        <v>174</v>
      </c>
      <c r="G33" s="12"/>
      <c r="H33" s="376">
        <v>8412</v>
      </c>
      <c r="I33" s="376">
        <v>5304</v>
      </c>
      <c r="J33" s="376">
        <v>6574</v>
      </c>
      <c r="K33" s="376">
        <v>1342</v>
      </c>
      <c r="L33" s="388">
        <v>15016</v>
      </c>
      <c r="M33" s="388">
        <v>13797</v>
      </c>
      <c r="N33" s="388">
        <v>9544</v>
      </c>
      <c r="O33" s="391">
        <v>8389</v>
      </c>
    </row>
    <row r="34" spans="1:15" ht="16.5" customHeight="1">
      <c r="A34" s="134"/>
      <c r="B34" s="182" t="s">
        <v>194</v>
      </c>
      <c r="C34" s="382">
        <v>44786.877</v>
      </c>
      <c r="D34" s="376">
        <v>19989.7</v>
      </c>
      <c r="E34" s="471" t="s">
        <v>174</v>
      </c>
      <c r="F34" s="471" t="s">
        <v>174</v>
      </c>
      <c r="G34" s="12"/>
      <c r="H34" s="376">
        <v>8412</v>
      </c>
      <c r="I34" s="376">
        <v>4495.3980000000001</v>
      </c>
      <c r="J34" s="376">
        <v>6426.7429999999995</v>
      </c>
      <c r="K34" s="376">
        <v>655.55899999999997</v>
      </c>
      <c r="L34" s="388">
        <v>15016</v>
      </c>
      <c r="M34" s="388">
        <v>12934.484</v>
      </c>
      <c r="N34" s="388">
        <v>9262.5349999999999</v>
      </c>
      <c r="O34" s="391">
        <v>7573.8580000000002</v>
      </c>
    </row>
    <row r="35" spans="1:15" ht="16.5" customHeight="1">
      <c r="A35" s="93"/>
      <c r="B35" s="8"/>
      <c r="C35" s="242"/>
      <c r="D35" s="9"/>
      <c r="E35" s="476"/>
      <c r="F35" s="77"/>
      <c r="G35" s="12"/>
      <c r="H35" s="9"/>
      <c r="I35" s="9"/>
      <c r="J35" s="9"/>
      <c r="K35" s="9"/>
      <c r="L35" s="308"/>
      <c r="M35" s="308"/>
      <c r="N35" s="308"/>
      <c r="O35" s="356"/>
    </row>
    <row r="36" spans="1:15" ht="23.25" thickBot="1">
      <c r="A36" s="195"/>
      <c r="B36" s="177" t="s">
        <v>142</v>
      </c>
      <c r="C36" s="209"/>
      <c r="D36" s="243"/>
      <c r="E36" s="477"/>
      <c r="F36" s="177"/>
      <c r="G36" s="12"/>
      <c r="H36" s="243"/>
      <c r="I36" s="243"/>
      <c r="J36" s="243"/>
      <c r="K36" s="243"/>
      <c r="L36" s="281"/>
      <c r="M36" s="281"/>
      <c r="N36" s="281"/>
      <c r="O36" s="365"/>
    </row>
    <row r="37" spans="1:15" ht="16.5" customHeight="1">
      <c r="A37" s="221"/>
      <c r="B37" s="222"/>
      <c r="C37" s="210"/>
      <c r="D37" s="244"/>
      <c r="E37" s="478"/>
      <c r="F37" s="222"/>
      <c r="G37" s="12"/>
      <c r="H37" s="244"/>
      <c r="I37" s="244"/>
      <c r="J37" s="244"/>
      <c r="K37" s="244"/>
      <c r="L37" s="283"/>
      <c r="M37" s="283"/>
      <c r="N37" s="283"/>
      <c r="O37" s="366"/>
    </row>
    <row r="38" spans="1:15" ht="16.5" customHeight="1">
      <c r="A38" s="93"/>
      <c r="B38" s="60" t="s">
        <v>13</v>
      </c>
      <c r="C38" s="211">
        <v>0.40666950399886509</v>
      </c>
      <c r="D38" s="100">
        <v>0.59220093391084927</v>
      </c>
      <c r="E38" s="212">
        <v>-18.553142991198417</v>
      </c>
      <c r="F38" s="111"/>
      <c r="G38" s="12"/>
      <c r="H38" s="100">
        <v>0.60748898678414098</v>
      </c>
      <c r="I38" s="100">
        <v>0.581970137084034</v>
      </c>
      <c r="J38" s="100">
        <v>0.63910076274588523</v>
      </c>
      <c r="K38" s="100">
        <v>0.55089792715017771</v>
      </c>
      <c r="L38" s="284">
        <v>0.45350973906651965</v>
      </c>
      <c r="M38" s="284">
        <v>0.40414129998906345</v>
      </c>
      <c r="N38" s="284">
        <v>0.37590999338186631</v>
      </c>
      <c r="O38" s="332">
        <v>0.40183408393707981</v>
      </c>
    </row>
    <row r="39" spans="1:15" ht="16.5" customHeight="1">
      <c r="A39" s="93"/>
      <c r="B39" s="60" t="s">
        <v>53</v>
      </c>
      <c r="C39" s="213">
        <v>-18.757655030863649</v>
      </c>
      <c r="D39" s="102">
        <v>18.968663404739154</v>
      </c>
      <c r="E39" s="214">
        <v>-37.726318435602806</v>
      </c>
      <c r="F39" s="112"/>
      <c r="G39" s="12"/>
      <c r="H39" s="102">
        <v>-22.496888303269131</v>
      </c>
      <c r="I39" s="102">
        <v>40.151308662413207</v>
      </c>
      <c r="J39" s="102">
        <v>-100.28300356308094</v>
      </c>
      <c r="K39" s="102">
        <v>152.7545365430087</v>
      </c>
      <c r="L39" s="285">
        <v>-145.97994888932573</v>
      </c>
      <c r="M39" s="285">
        <v>-23.561853100908166</v>
      </c>
      <c r="N39" s="285">
        <v>118.01375051373373</v>
      </c>
      <c r="O39" s="333">
        <v>-21.925798964762766</v>
      </c>
    </row>
    <row r="40" spans="1:15" ht="16.5" customHeight="1">
      <c r="A40" s="93"/>
      <c r="B40" s="60"/>
      <c r="C40" s="211"/>
      <c r="D40" s="100"/>
      <c r="E40" s="214"/>
      <c r="F40" s="112"/>
      <c r="G40" s="12"/>
      <c r="H40" s="100"/>
      <c r="I40" s="100"/>
      <c r="J40" s="100"/>
      <c r="K40" s="100"/>
      <c r="L40" s="284"/>
      <c r="M40" s="284"/>
      <c r="N40" s="284"/>
      <c r="O40" s="332"/>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83">
        <v>1906462</v>
      </c>
      <c r="D43" s="384">
        <v>2065185</v>
      </c>
      <c r="E43" s="470">
        <v>-7.6856552802775591E-2</v>
      </c>
      <c r="F43" s="112"/>
      <c r="G43" s="12"/>
      <c r="H43" s="384">
        <v>1934898</v>
      </c>
      <c r="I43" s="384">
        <v>1950405</v>
      </c>
      <c r="J43" s="384">
        <v>2043891</v>
      </c>
      <c r="K43" s="384">
        <v>2065185</v>
      </c>
      <c r="L43" s="389">
        <v>2004415</v>
      </c>
      <c r="M43" s="389">
        <v>2012247</v>
      </c>
      <c r="N43" s="389">
        <v>2004912</v>
      </c>
      <c r="O43" s="392">
        <v>1906462</v>
      </c>
    </row>
    <row r="44" spans="1:15" ht="16.5" customHeight="1">
      <c r="A44" s="93"/>
      <c r="B44" s="76" t="s">
        <v>102</v>
      </c>
      <c r="C44" s="383">
        <v>2988645</v>
      </c>
      <c r="D44" s="384">
        <v>2563040</v>
      </c>
      <c r="E44" s="470">
        <v>0.16605476309382605</v>
      </c>
      <c r="F44" s="112"/>
      <c r="G44" s="12"/>
      <c r="H44" s="384">
        <v>2198037</v>
      </c>
      <c r="I44" s="384">
        <v>2120337</v>
      </c>
      <c r="J44" s="384">
        <v>2329954</v>
      </c>
      <c r="K44" s="384">
        <v>2563040</v>
      </c>
      <c r="L44" s="389">
        <v>2702970</v>
      </c>
      <c r="M44" s="389">
        <v>2785735</v>
      </c>
      <c r="N44" s="389">
        <v>2912340</v>
      </c>
      <c r="O44" s="392">
        <v>2988645</v>
      </c>
    </row>
    <row r="45" spans="1:15" ht="16.5" customHeight="1">
      <c r="A45" s="93"/>
      <c r="B45" s="60" t="s">
        <v>51</v>
      </c>
      <c r="C45" s="383">
        <v>1306648</v>
      </c>
      <c r="D45" s="384">
        <v>1379931</v>
      </c>
      <c r="E45" s="470">
        <v>-5.3106278502330961E-2</v>
      </c>
      <c r="F45" s="112"/>
      <c r="G45" s="12"/>
      <c r="H45" s="384">
        <v>1448701</v>
      </c>
      <c r="I45" s="384">
        <v>1436759.5</v>
      </c>
      <c r="J45" s="384">
        <v>1388831.5</v>
      </c>
      <c r="K45" s="384">
        <v>1379931</v>
      </c>
      <c r="L45" s="389">
        <v>1356420.5</v>
      </c>
      <c r="M45" s="389">
        <v>1380582.5</v>
      </c>
      <c r="N45" s="389">
        <v>1384528.5</v>
      </c>
      <c r="O45" s="392">
        <v>1306648</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491.3</v>
      </c>
      <c r="D49" s="98">
        <v>516.9</v>
      </c>
      <c r="E49" s="470">
        <v>-4.9526020506867829E-2</v>
      </c>
      <c r="F49" s="111"/>
      <c r="G49" s="12"/>
      <c r="H49" s="98">
        <v>543.4</v>
      </c>
      <c r="I49" s="98">
        <v>540</v>
      </c>
      <c r="J49" s="98">
        <v>524.29999999999995</v>
      </c>
      <c r="K49" s="98">
        <v>516.9</v>
      </c>
      <c r="L49" s="279">
        <v>509.9</v>
      </c>
      <c r="M49" s="279">
        <v>501.2</v>
      </c>
      <c r="N49" s="279">
        <v>500.2</v>
      </c>
      <c r="O49" s="335">
        <v>491.3</v>
      </c>
    </row>
    <row r="50" spans="1:15">
      <c r="A50" s="93"/>
      <c r="B50" s="76" t="s">
        <v>166</v>
      </c>
      <c r="C50" s="218">
        <v>0.24427821612237549</v>
      </c>
      <c r="D50" s="55">
        <v>0.10687604232410254</v>
      </c>
      <c r="E50" s="212">
        <v>13.740217379827296</v>
      </c>
      <c r="F50" s="113"/>
      <c r="G50" s="12"/>
      <c r="H50" s="55">
        <v>0.18016813110789559</v>
      </c>
      <c r="I50" s="55">
        <v>9.3920132406649093E-2</v>
      </c>
      <c r="J50" s="55">
        <v>0.13795541323299126</v>
      </c>
      <c r="K50" s="55">
        <v>1.3551469293592354E-2</v>
      </c>
      <c r="L50" s="287">
        <v>0.3308158879812832</v>
      </c>
      <c r="M50" s="287">
        <v>0.27897289902073968</v>
      </c>
      <c r="N50" s="287">
        <v>0.20073774865979227</v>
      </c>
      <c r="O50" s="336">
        <v>0.16573907693056314</v>
      </c>
    </row>
    <row r="51" spans="1:15" s="435" customFormat="1" ht="33.75" customHeight="1">
      <c r="A51" s="436"/>
      <c r="B51" s="518" t="s">
        <v>196</v>
      </c>
      <c r="C51" s="532"/>
      <c r="D51" s="532"/>
      <c r="E51" s="532"/>
      <c r="F51" s="532"/>
      <c r="G51" s="532"/>
      <c r="H51" s="532"/>
      <c r="I51" s="532"/>
      <c r="J51" s="532"/>
      <c r="K51" s="532"/>
      <c r="L51" s="532"/>
      <c r="M51" s="437"/>
      <c r="N51" s="437"/>
      <c r="O51" s="437"/>
    </row>
    <row r="52" spans="1:15" ht="16.5" customHeight="1">
      <c r="A52" s="12" t="s">
        <v>87</v>
      </c>
      <c r="B52" s="533" t="s">
        <v>195</v>
      </c>
      <c r="C52" s="533"/>
      <c r="D52" s="533"/>
      <c r="E52" s="533"/>
      <c r="F52" s="533"/>
      <c r="G52" s="533"/>
      <c r="H52" s="533"/>
      <c r="I52" s="533"/>
      <c r="J52" s="533"/>
      <c r="K52" s="533"/>
      <c r="L52" s="533"/>
      <c r="M52" s="59"/>
      <c r="N52" s="59"/>
      <c r="O52" s="59"/>
    </row>
    <row r="53" spans="1:15">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116</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576738</v>
      </c>
      <c r="D11" s="108">
        <v>321535</v>
      </c>
      <c r="E11" s="199">
        <v>0.7937020853095309</v>
      </c>
      <c r="F11" s="199">
        <v>0.78911479464776058</v>
      </c>
      <c r="G11" s="12"/>
      <c r="H11" s="108">
        <v>72321</v>
      </c>
      <c r="I11" s="108">
        <v>76398</v>
      </c>
      <c r="J11" s="108">
        <v>79834</v>
      </c>
      <c r="K11" s="108">
        <v>92982</v>
      </c>
      <c r="L11" s="387">
        <v>120931</v>
      </c>
      <c r="M11" s="387">
        <v>141115</v>
      </c>
      <c r="N11" s="387">
        <v>160239</v>
      </c>
      <c r="O11" s="390">
        <v>154453</v>
      </c>
    </row>
    <row r="12" spans="1:15" s="13" customFormat="1" ht="16.5" customHeight="1">
      <c r="A12" s="19"/>
      <c r="B12" s="50" t="s">
        <v>128</v>
      </c>
      <c r="C12" s="381">
        <v>4800</v>
      </c>
      <c r="D12" s="108">
        <v>5521</v>
      </c>
      <c r="E12" s="199">
        <v>-0.13059228400652056</v>
      </c>
      <c r="F12" s="199">
        <v>-0.13150342327750586</v>
      </c>
      <c r="G12" s="12"/>
      <c r="H12" s="108">
        <v>3209</v>
      </c>
      <c r="I12" s="108">
        <v>976</v>
      </c>
      <c r="J12" s="108">
        <v>951</v>
      </c>
      <c r="K12" s="108">
        <v>385</v>
      </c>
      <c r="L12" s="387">
        <v>1831</v>
      </c>
      <c r="M12" s="387">
        <v>1125</v>
      </c>
      <c r="N12" s="387">
        <v>1092</v>
      </c>
      <c r="O12" s="390">
        <v>752</v>
      </c>
    </row>
    <row r="13" spans="1:15" s="13" customFormat="1" ht="16.5" customHeight="1">
      <c r="A13" s="19"/>
      <c r="B13" s="50" t="s">
        <v>129</v>
      </c>
      <c r="C13" s="381">
        <v>178705</v>
      </c>
      <c r="D13" s="108">
        <v>191064</v>
      </c>
      <c r="E13" s="199">
        <v>-6.4685131683624331E-2</v>
      </c>
      <c r="F13" s="199">
        <v>-6.7077146032562984E-2</v>
      </c>
      <c r="G13" s="12"/>
      <c r="H13" s="108">
        <v>43692</v>
      </c>
      <c r="I13" s="108">
        <v>49765</v>
      </c>
      <c r="J13" s="108">
        <v>56524</v>
      </c>
      <c r="K13" s="108">
        <v>41083</v>
      </c>
      <c r="L13" s="387">
        <v>43070</v>
      </c>
      <c r="M13" s="387">
        <v>43415</v>
      </c>
      <c r="N13" s="387">
        <v>47915</v>
      </c>
      <c r="O13" s="390">
        <v>44305</v>
      </c>
    </row>
    <row r="14" spans="1:15" s="13" customFormat="1" ht="16.5" customHeight="1">
      <c r="A14" s="19"/>
      <c r="B14" s="50" t="s">
        <v>130</v>
      </c>
      <c r="C14" s="381">
        <v>190</v>
      </c>
      <c r="D14" s="108">
        <v>6101</v>
      </c>
      <c r="E14" s="199">
        <v>-0.96885756433371584</v>
      </c>
      <c r="F14" s="199">
        <v>-0.96893720933407468</v>
      </c>
      <c r="G14" s="12"/>
      <c r="H14" s="108">
        <v>2367</v>
      </c>
      <c r="I14" s="108">
        <v>10079</v>
      </c>
      <c r="J14" s="108">
        <v>-3679</v>
      </c>
      <c r="K14" s="108">
        <v>-2666</v>
      </c>
      <c r="L14" s="387">
        <v>2390</v>
      </c>
      <c r="M14" s="387">
        <v>2266</v>
      </c>
      <c r="N14" s="387">
        <v>715</v>
      </c>
      <c r="O14" s="390">
        <v>-5181</v>
      </c>
    </row>
    <row r="15" spans="1:15" s="13" customFormat="1" ht="16.5" customHeight="1">
      <c r="A15" s="19"/>
      <c r="B15" s="50" t="s">
        <v>131</v>
      </c>
      <c r="C15" s="381">
        <v>5457</v>
      </c>
      <c r="D15" s="108">
        <v>12403</v>
      </c>
      <c r="E15" s="199">
        <v>-0.56002580020962678</v>
      </c>
      <c r="F15" s="199">
        <v>-0.56115028514711374</v>
      </c>
      <c r="G15" s="12"/>
      <c r="H15" s="108">
        <v>6594</v>
      </c>
      <c r="I15" s="108">
        <v>843</v>
      </c>
      <c r="J15" s="108">
        <v>2885</v>
      </c>
      <c r="K15" s="108">
        <v>2081</v>
      </c>
      <c r="L15" s="387">
        <v>525</v>
      </c>
      <c r="M15" s="387">
        <v>1060</v>
      </c>
      <c r="N15" s="387">
        <v>1670</v>
      </c>
      <c r="O15" s="390">
        <v>2202</v>
      </c>
    </row>
    <row r="16" spans="1:15" s="14" customFormat="1" ht="16.5" customHeight="1">
      <c r="A16" s="127"/>
      <c r="B16" s="182" t="s">
        <v>132</v>
      </c>
      <c r="C16" s="382">
        <v>765890</v>
      </c>
      <c r="D16" s="376">
        <v>536624</v>
      </c>
      <c r="E16" s="471">
        <v>0.4272376934315274</v>
      </c>
      <c r="F16" s="201">
        <v>0.42360980031042583</v>
      </c>
      <c r="G16" s="12"/>
      <c r="H16" s="376">
        <v>128183</v>
      </c>
      <c r="I16" s="376">
        <v>138061</v>
      </c>
      <c r="J16" s="376">
        <v>136515</v>
      </c>
      <c r="K16" s="376">
        <v>133865</v>
      </c>
      <c r="L16" s="388">
        <v>168747</v>
      </c>
      <c r="M16" s="388">
        <v>188981</v>
      </c>
      <c r="N16" s="388">
        <v>211631</v>
      </c>
      <c r="O16" s="391">
        <v>196531</v>
      </c>
    </row>
    <row r="17" spans="1:15" s="13" customFormat="1" ht="16.5" customHeight="1">
      <c r="A17" s="19"/>
      <c r="B17" s="50" t="s">
        <v>133</v>
      </c>
      <c r="C17" s="381">
        <v>-118596</v>
      </c>
      <c r="D17" s="108">
        <v>-119426</v>
      </c>
      <c r="E17" s="199">
        <v>-6.9499104047694438E-3</v>
      </c>
      <c r="F17" s="199">
        <v>-9.4895792562592618E-3</v>
      </c>
      <c r="G17" s="12"/>
      <c r="H17" s="108">
        <v>-28358</v>
      </c>
      <c r="I17" s="108">
        <v>-28062</v>
      </c>
      <c r="J17" s="108">
        <v>-27885</v>
      </c>
      <c r="K17" s="108">
        <v>-35121</v>
      </c>
      <c r="L17" s="387">
        <v>-28472</v>
      </c>
      <c r="M17" s="387">
        <v>-28605</v>
      </c>
      <c r="N17" s="387">
        <v>-29242</v>
      </c>
      <c r="O17" s="390">
        <v>-32277</v>
      </c>
    </row>
    <row r="18" spans="1:15" s="13" customFormat="1" ht="16.5" customHeight="1">
      <c r="A18" s="19"/>
      <c r="B18" s="50" t="s">
        <v>134</v>
      </c>
      <c r="C18" s="381">
        <v>-91123</v>
      </c>
      <c r="D18" s="108">
        <v>-82495</v>
      </c>
      <c r="E18" s="199">
        <v>0.10458815685799139</v>
      </c>
      <c r="F18" s="199">
        <v>0.1017632358011975</v>
      </c>
      <c r="G18" s="12"/>
      <c r="H18" s="108">
        <v>-18976</v>
      </c>
      <c r="I18" s="108">
        <v>-23032</v>
      </c>
      <c r="J18" s="108">
        <v>-19690</v>
      </c>
      <c r="K18" s="108">
        <v>-20797</v>
      </c>
      <c r="L18" s="387">
        <v>-22103</v>
      </c>
      <c r="M18" s="387">
        <v>-21933</v>
      </c>
      <c r="N18" s="387">
        <v>-21644</v>
      </c>
      <c r="O18" s="390">
        <v>-25443</v>
      </c>
    </row>
    <row r="19" spans="1:15" s="13" customFormat="1" ht="16.5" customHeight="1">
      <c r="A19" s="19"/>
      <c r="B19" s="50" t="s">
        <v>7</v>
      </c>
      <c r="C19" s="381">
        <v>0</v>
      </c>
      <c r="D19" s="108">
        <v>0</v>
      </c>
      <c r="E19" s="199" t="s">
        <v>174</v>
      </c>
      <c r="F19" s="199" t="s">
        <v>174</v>
      </c>
      <c r="G19" s="12"/>
      <c r="H19" s="108">
        <v>0</v>
      </c>
      <c r="I19" s="108">
        <v>0</v>
      </c>
      <c r="J19" s="108">
        <v>0</v>
      </c>
      <c r="K19" s="108">
        <v>0</v>
      </c>
      <c r="L19" s="387">
        <v>0</v>
      </c>
      <c r="M19" s="387">
        <v>0</v>
      </c>
      <c r="N19" s="387">
        <v>0</v>
      </c>
      <c r="O19" s="390">
        <v>0</v>
      </c>
    </row>
    <row r="20" spans="1:15" s="13" customFormat="1" ht="16.5" customHeight="1">
      <c r="A20" s="19"/>
      <c r="B20" s="50" t="s">
        <v>8</v>
      </c>
      <c r="C20" s="381">
        <v>-26386</v>
      </c>
      <c r="D20" s="108">
        <v>-23299</v>
      </c>
      <c r="E20" s="199">
        <v>0.13249495686510149</v>
      </c>
      <c r="F20" s="199">
        <v>0.12959866569233558</v>
      </c>
      <c r="G20" s="12"/>
      <c r="H20" s="108">
        <v>-5502</v>
      </c>
      <c r="I20" s="108">
        <v>-5752</v>
      </c>
      <c r="J20" s="108">
        <v>-5652</v>
      </c>
      <c r="K20" s="108">
        <v>-6393</v>
      </c>
      <c r="L20" s="387">
        <v>-6160</v>
      </c>
      <c r="M20" s="387">
        <v>-7687</v>
      </c>
      <c r="N20" s="387">
        <v>-6763</v>
      </c>
      <c r="O20" s="390">
        <v>-5776</v>
      </c>
    </row>
    <row r="21" spans="1:15" s="14" customFormat="1" ht="16.5" customHeight="1">
      <c r="A21" s="127"/>
      <c r="B21" s="51" t="s">
        <v>38</v>
      </c>
      <c r="C21" s="204">
        <v>-236105</v>
      </c>
      <c r="D21" s="48">
        <v>-225220</v>
      </c>
      <c r="E21" s="470">
        <v>4.833052126809334E-2</v>
      </c>
      <c r="F21" s="99">
        <v>4.5649475877303169E-2</v>
      </c>
      <c r="G21" s="12"/>
      <c r="H21" s="48">
        <v>-52836</v>
      </c>
      <c r="I21" s="48">
        <v>-56846</v>
      </c>
      <c r="J21" s="48">
        <v>-53227</v>
      </c>
      <c r="K21" s="48">
        <v>-62311</v>
      </c>
      <c r="L21" s="280">
        <v>-56735</v>
      </c>
      <c r="M21" s="280">
        <v>-58225</v>
      </c>
      <c r="N21" s="280">
        <v>-57649</v>
      </c>
      <c r="O21" s="331">
        <v>-63496</v>
      </c>
    </row>
    <row r="22" spans="1:15" s="14" customFormat="1" ht="16.5" customHeight="1">
      <c r="A22" s="127"/>
      <c r="B22" s="182" t="s">
        <v>135</v>
      </c>
      <c r="C22" s="382">
        <v>529785</v>
      </c>
      <c r="D22" s="376">
        <v>311404</v>
      </c>
      <c r="E22" s="471">
        <v>0.70127872474342001</v>
      </c>
      <c r="F22" s="201">
        <v>0.69697337417985139</v>
      </c>
      <c r="G22" s="12"/>
      <c r="H22" s="376">
        <v>75347</v>
      </c>
      <c r="I22" s="376">
        <v>81215</v>
      </c>
      <c r="J22" s="376">
        <v>83288</v>
      </c>
      <c r="K22" s="376">
        <v>71554</v>
      </c>
      <c r="L22" s="388">
        <v>112012</v>
      </c>
      <c r="M22" s="388">
        <v>130756</v>
      </c>
      <c r="N22" s="388">
        <v>153982</v>
      </c>
      <c r="O22" s="391">
        <v>133035</v>
      </c>
    </row>
    <row r="23" spans="1:15" s="13" customFormat="1" ht="16.5" customHeight="1">
      <c r="A23" s="19"/>
      <c r="B23" s="52" t="s">
        <v>168</v>
      </c>
      <c r="C23" s="381">
        <v>30503</v>
      </c>
      <c r="D23" s="108">
        <v>-17687</v>
      </c>
      <c r="E23" s="199" t="s">
        <v>174</v>
      </c>
      <c r="F23" s="199" t="s">
        <v>174</v>
      </c>
      <c r="G23" s="12"/>
      <c r="H23" s="108">
        <v>11060</v>
      </c>
      <c r="I23" s="108">
        <v>-28529</v>
      </c>
      <c r="J23" s="108">
        <v>30802</v>
      </c>
      <c r="K23" s="108">
        <v>-31020</v>
      </c>
      <c r="L23" s="387">
        <v>17189</v>
      </c>
      <c r="M23" s="387">
        <v>5898</v>
      </c>
      <c r="N23" s="387">
        <v>20337</v>
      </c>
      <c r="O23" s="390">
        <v>-12921</v>
      </c>
    </row>
    <row r="24" spans="1:15" s="14" customFormat="1" ht="16.5" customHeight="1">
      <c r="A24" s="127"/>
      <c r="B24" s="182" t="s">
        <v>171</v>
      </c>
      <c r="C24" s="382">
        <v>560288</v>
      </c>
      <c r="D24" s="376">
        <v>293717</v>
      </c>
      <c r="E24" s="471">
        <v>0.90757770234613599</v>
      </c>
      <c r="F24" s="201">
        <v>0.90275335726824402</v>
      </c>
      <c r="G24" s="12"/>
      <c r="H24" s="376">
        <v>86407</v>
      </c>
      <c r="I24" s="376">
        <v>52686</v>
      </c>
      <c r="J24" s="376">
        <v>114090</v>
      </c>
      <c r="K24" s="376">
        <v>40534</v>
      </c>
      <c r="L24" s="388">
        <v>129201</v>
      </c>
      <c r="M24" s="388">
        <v>136654</v>
      </c>
      <c r="N24" s="388">
        <v>174319</v>
      </c>
      <c r="O24" s="391">
        <v>120114</v>
      </c>
    </row>
    <row r="25" spans="1:15" s="13" customFormat="1" ht="16.5" customHeight="1">
      <c r="A25" s="19"/>
      <c r="B25" s="50" t="s">
        <v>39</v>
      </c>
      <c r="C25" s="381">
        <v>-37359</v>
      </c>
      <c r="D25" s="108">
        <v>-54408</v>
      </c>
      <c r="E25" s="199">
        <v>-0.31335465372739302</v>
      </c>
      <c r="F25" s="199">
        <v>-0.31511070998029578</v>
      </c>
      <c r="G25" s="12"/>
      <c r="H25" s="108">
        <v>-4697</v>
      </c>
      <c r="I25" s="108">
        <v>-4777</v>
      </c>
      <c r="J25" s="108">
        <v>-2439</v>
      </c>
      <c r="K25" s="108">
        <v>-42495</v>
      </c>
      <c r="L25" s="387">
        <v>-7541</v>
      </c>
      <c r="M25" s="387">
        <v>-3539</v>
      </c>
      <c r="N25" s="387">
        <v>-9272</v>
      </c>
      <c r="O25" s="390">
        <v>-17007</v>
      </c>
    </row>
    <row r="26" spans="1:15" s="13" customFormat="1" ht="16.5" customHeight="1">
      <c r="A26" s="19"/>
      <c r="B26" s="53" t="s">
        <v>40</v>
      </c>
      <c r="C26" s="381">
        <v>-7070</v>
      </c>
      <c r="D26" s="108">
        <v>-8932</v>
      </c>
      <c r="E26" s="199">
        <v>-0.20846394984326022</v>
      </c>
      <c r="F26" s="199">
        <v>-0.21048825794987658</v>
      </c>
      <c r="G26" s="12"/>
      <c r="H26" s="108">
        <v>-3088</v>
      </c>
      <c r="I26" s="108">
        <v>-2919</v>
      </c>
      <c r="J26" s="108">
        <v>-6</v>
      </c>
      <c r="K26" s="108">
        <v>-2919</v>
      </c>
      <c r="L26" s="387">
        <v>-4206</v>
      </c>
      <c r="M26" s="387">
        <v>4158</v>
      </c>
      <c r="N26" s="387">
        <v>0</v>
      </c>
      <c r="O26" s="390">
        <v>-7022</v>
      </c>
    </row>
    <row r="27" spans="1:15" s="13" customFormat="1" ht="16.5" customHeight="1">
      <c r="A27" s="19"/>
      <c r="B27" s="54" t="s">
        <v>94</v>
      </c>
      <c r="C27" s="381">
        <v>-7022</v>
      </c>
      <c r="D27" s="108">
        <v>-5839</v>
      </c>
      <c r="E27" s="199">
        <v>0.20260318547696521</v>
      </c>
      <c r="F27" s="199">
        <v>0.1995275967189778</v>
      </c>
      <c r="G27" s="12"/>
      <c r="H27" s="108">
        <v>0</v>
      </c>
      <c r="I27" s="108">
        <v>-2917</v>
      </c>
      <c r="J27" s="108">
        <v>-3</v>
      </c>
      <c r="K27" s="108">
        <v>-2919</v>
      </c>
      <c r="L27" s="387">
        <v>0</v>
      </c>
      <c r="M27" s="387">
        <v>0</v>
      </c>
      <c r="N27" s="387">
        <v>0</v>
      </c>
      <c r="O27" s="390">
        <v>-7022</v>
      </c>
    </row>
    <row r="28" spans="1:15" s="13" customFormat="1" ht="16.5" customHeight="1">
      <c r="A28" s="19"/>
      <c r="B28" s="54" t="s">
        <v>95</v>
      </c>
      <c r="C28" s="381">
        <v>0</v>
      </c>
      <c r="D28" s="108">
        <v>0</v>
      </c>
      <c r="E28" s="199" t="s">
        <v>174</v>
      </c>
      <c r="F28" s="199" t="s">
        <v>174</v>
      </c>
      <c r="G28" s="12"/>
      <c r="H28" s="108">
        <v>0</v>
      </c>
      <c r="I28" s="108">
        <v>0</v>
      </c>
      <c r="J28" s="108">
        <v>0</v>
      </c>
      <c r="K28" s="108">
        <v>0</v>
      </c>
      <c r="L28" s="387">
        <v>0</v>
      </c>
      <c r="M28" s="387">
        <v>0</v>
      </c>
      <c r="N28" s="387">
        <v>0</v>
      </c>
      <c r="O28" s="390">
        <v>0</v>
      </c>
    </row>
    <row r="29" spans="1:15" s="13" customFormat="1" ht="16.5" customHeight="1">
      <c r="A29" s="19"/>
      <c r="B29" s="54" t="s">
        <v>96</v>
      </c>
      <c r="C29" s="381">
        <v>-48</v>
      </c>
      <c r="D29" s="108">
        <v>-3093</v>
      </c>
      <c r="E29" s="199">
        <v>-0.98448108632395737</v>
      </c>
      <c r="F29" s="199">
        <v>-0.98452077505671187</v>
      </c>
      <c r="G29" s="12"/>
      <c r="H29" s="108">
        <v>-3088</v>
      </c>
      <c r="I29" s="108">
        <v>-2</v>
      </c>
      <c r="J29" s="108">
        <v>-3</v>
      </c>
      <c r="K29" s="108">
        <v>0</v>
      </c>
      <c r="L29" s="387">
        <v>-4206</v>
      </c>
      <c r="M29" s="387">
        <v>4158</v>
      </c>
      <c r="N29" s="387">
        <v>0</v>
      </c>
      <c r="O29" s="390">
        <v>0</v>
      </c>
    </row>
    <row r="30" spans="1:15" s="13" customFormat="1" ht="16.5" customHeight="1">
      <c r="A30" s="19"/>
      <c r="B30" s="50" t="s">
        <v>9</v>
      </c>
      <c r="C30" s="381">
        <v>-5173</v>
      </c>
      <c r="D30" s="108">
        <v>-11268</v>
      </c>
      <c r="E30" s="199">
        <v>-0.54091231806886753</v>
      </c>
      <c r="F30" s="199">
        <v>-0.54208640859849788</v>
      </c>
      <c r="G30" s="12"/>
      <c r="H30" s="108">
        <v>0</v>
      </c>
      <c r="I30" s="108">
        <v>0</v>
      </c>
      <c r="J30" s="108">
        <v>-4507</v>
      </c>
      <c r="K30" s="108">
        <v>-6761</v>
      </c>
      <c r="L30" s="387">
        <v>-1558</v>
      </c>
      <c r="M30" s="387">
        <v>-2710</v>
      </c>
      <c r="N30" s="387">
        <v>-269</v>
      </c>
      <c r="O30" s="390">
        <v>-636</v>
      </c>
    </row>
    <row r="31" spans="1:15" s="14" customFormat="1" ht="16.5" customHeight="1">
      <c r="A31" s="19"/>
      <c r="B31" s="50" t="s">
        <v>10</v>
      </c>
      <c r="C31" s="381">
        <v>559</v>
      </c>
      <c r="D31" s="108">
        <v>5431</v>
      </c>
      <c r="E31" s="199">
        <v>-0.89707236236420551</v>
      </c>
      <c r="F31" s="199">
        <v>-0.89733559392029727</v>
      </c>
      <c r="G31" s="12"/>
      <c r="H31" s="108">
        <v>345</v>
      </c>
      <c r="I31" s="108">
        <v>2349</v>
      </c>
      <c r="J31" s="108">
        <v>1579</v>
      </c>
      <c r="K31" s="108">
        <v>1158</v>
      </c>
      <c r="L31" s="387">
        <v>-1525</v>
      </c>
      <c r="M31" s="387">
        <v>4278</v>
      </c>
      <c r="N31" s="387">
        <v>-2911</v>
      </c>
      <c r="O31" s="390">
        <v>717</v>
      </c>
    </row>
    <row r="32" spans="1:15" s="136" customFormat="1" ht="16.5" customHeight="1">
      <c r="A32" s="122"/>
      <c r="B32" s="182" t="s">
        <v>136</v>
      </c>
      <c r="C32" s="382">
        <v>518315</v>
      </c>
      <c r="D32" s="376">
        <v>233472</v>
      </c>
      <c r="E32" s="471" t="s">
        <v>174</v>
      </c>
      <c r="F32" s="471" t="s">
        <v>174</v>
      </c>
      <c r="G32" s="12"/>
      <c r="H32" s="376">
        <v>82055</v>
      </c>
      <c r="I32" s="376">
        <v>50258</v>
      </c>
      <c r="J32" s="376">
        <v>108723</v>
      </c>
      <c r="K32" s="376">
        <v>-7564</v>
      </c>
      <c r="L32" s="388">
        <v>118577</v>
      </c>
      <c r="M32" s="388">
        <v>134683</v>
      </c>
      <c r="N32" s="388">
        <v>161867</v>
      </c>
      <c r="O32" s="391">
        <v>103188</v>
      </c>
    </row>
    <row r="33" spans="1:15" ht="16.5" customHeight="1">
      <c r="A33" s="122"/>
      <c r="B33" s="182" t="s">
        <v>139</v>
      </c>
      <c r="C33" s="382">
        <v>406424</v>
      </c>
      <c r="D33" s="376">
        <v>183314</v>
      </c>
      <c r="E33" s="471" t="s">
        <v>174</v>
      </c>
      <c r="F33" s="471" t="s">
        <v>174</v>
      </c>
      <c r="G33" s="12"/>
      <c r="H33" s="376">
        <v>59750</v>
      </c>
      <c r="I33" s="376">
        <v>34941</v>
      </c>
      <c r="J33" s="376">
        <v>98650</v>
      </c>
      <c r="K33" s="376">
        <v>-10027</v>
      </c>
      <c r="L33" s="388">
        <v>92951</v>
      </c>
      <c r="M33" s="388">
        <v>106267</v>
      </c>
      <c r="N33" s="388">
        <v>127781</v>
      </c>
      <c r="O33" s="391">
        <v>79425</v>
      </c>
    </row>
    <row r="34" spans="1:15" ht="16.5" customHeight="1">
      <c r="A34" s="134"/>
      <c r="B34" s="182" t="s">
        <v>194</v>
      </c>
      <c r="C34" s="382">
        <v>396160.39600000001</v>
      </c>
      <c r="D34" s="376">
        <v>175284.606</v>
      </c>
      <c r="E34" s="471" t="s">
        <v>174</v>
      </c>
      <c r="F34" s="471" t="s">
        <v>174</v>
      </c>
      <c r="G34" s="12"/>
      <c r="H34" s="376">
        <v>59750</v>
      </c>
      <c r="I34" s="376">
        <v>31597.415999999997</v>
      </c>
      <c r="J34" s="376">
        <v>97420.251999999993</v>
      </c>
      <c r="K34" s="376">
        <v>-13483.062</v>
      </c>
      <c r="L34" s="388">
        <v>92951</v>
      </c>
      <c r="M34" s="388">
        <v>101862.504</v>
      </c>
      <c r="N34" s="388">
        <v>126260.96799999999</v>
      </c>
      <c r="O34" s="391">
        <v>75085.923999999999</v>
      </c>
    </row>
    <row r="35" spans="1:15" ht="16.5" customHeight="1">
      <c r="A35" s="93"/>
      <c r="B35" s="8"/>
      <c r="C35" s="242"/>
      <c r="D35" s="9"/>
      <c r="E35" s="476"/>
      <c r="F35" s="77"/>
      <c r="G35" s="12"/>
      <c r="H35" s="9"/>
      <c r="I35" s="9"/>
      <c r="J35" s="9"/>
      <c r="K35" s="9"/>
      <c r="L35" s="308"/>
      <c r="M35" s="308"/>
      <c r="N35" s="308"/>
      <c r="O35" s="356"/>
    </row>
    <row r="36" spans="1:15" ht="23.25" thickBot="1">
      <c r="A36" s="195"/>
      <c r="B36" s="177" t="s">
        <v>142</v>
      </c>
      <c r="C36" s="209"/>
      <c r="D36" s="243"/>
      <c r="E36" s="477"/>
      <c r="F36" s="177"/>
      <c r="G36" s="12"/>
      <c r="H36" s="243"/>
      <c r="I36" s="243"/>
      <c r="J36" s="243"/>
      <c r="K36" s="243"/>
      <c r="L36" s="281"/>
      <c r="M36" s="281"/>
      <c r="N36" s="281"/>
      <c r="O36" s="365"/>
    </row>
    <row r="37" spans="1:15" ht="16.5" customHeight="1">
      <c r="A37" s="221"/>
      <c r="B37" s="222"/>
      <c r="C37" s="210"/>
      <c r="D37" s="244"/>
      <c r="E37" s="478"/>
      <c r="F37" s="222"/>
      <c r="G37" s="12"/>
      <c r="H37" s="244"/>
      <c r="I37" s="244"/>
      <c r="J37" s="244"/>
      <c r="K37" s="244"/>
      <c r="L37" s="283"/>
      <c r="M37" s="283"/>
      <c r="N37" s="283"/>
      <c r="O37" s="366"/>
    </row>
    <row r="38" spans="1:15" ht="16.5" customHeight="1">
      <c r="A38" s="93"/>
      <c r="B38" s="60" t="s">
        <v>13</v>
      </c>
      <c r="C38" s="211">
        <v>0.30827533980075467</v>
      </c>
      <c r="D38" s="100">
        <v>0.41969796356480515</v>
      </c>
      <c r="E38" s="212">
        <v>-11.142262376405048</v>
      </c>
      <c r="F38" s="111"/>
      <c r="G38" s="12"/>
      <c r="H38" s="100">
        <v>0.41219194432959128</v>
      </c>
      <c r="I38" s="100">
        <v>0.4117455327717458</v>
      </c>
      <c r="J38" s="100">
        <v>0.38989854594733181</v>
      </c>
      <c r="K38" s="100">
        <v>0.46547641280394425</v>
      </c>
      <c r="L38" s="284">
        <v>0.3362133845342436</v>
      </c>
      <c r="M38" s="284">
        <v>0.30809975606013301</v>
      </c>
      <c r="N38" s="284">
        <v>0.27240338135717357</v>
      </c>
      <c r="O38" s="332">
        <v>0.32308389007332178</v>
      </c>
    </row>
    <row r="39" spans="1:15" ht="16.5" customHeight="1">
      <c r="A39" s="93"/>
      <c r="B39" s="60" t="s">
        <v>53</v>
      </c>
      <c r="C39" s="213">
        <v>-29.397636732338906</v>
      </c>
      <c r="D39" s="102">
        <v>18.162075162131266</v>
      </c>
      <c r="E39" s="214">
        <v>-47.559711894470169</v>
      </c>
      <c r="F39" s="112"/>
      <c r="G39" s="12"/>
      <c r="H39" s="102">
        <v>-47.219475728266218</v>
      </c>
      <c r="I39" s="102">
        <v>118.21302097013178</v>
      </c>
      <c r="J39" s="102">
        <v>-124.36506771702567</v>
      </c>
      <c r="K39" s="102">
        <v>123.77921032993773</v>
      </c>
      <c r="L39" s="285">
        <v>-67.637123037717018</v>
      </c>
      <c r="M39" s="285">
        <v>-22.876377720684875</v>
      </c>
      <c r="N39" s="285">
        <v>-78.133246633872631</v>
      </c>
      <c r="O39" s="333">
        <v>48.692679653296892</v>
      </c>
    </row>
    <row r="40" spans="1:15" ht="16.5" customHeight="1">
      <c r="A40" s="93"/>
      <c r="B40" s="60"/>
      <c r="C40" s="211"/>
      <c r="D40" s="100"/>
      <c r="E40" s="214"/>
      <c r="F40" s="112"/>
      <c r="G40" s="12"/>
      <c r="H40" s="100"/>
      <c r="I40" s="100"/>
      <c r="J40" s="100"/>
      <c r="K40" s="100"/>
      <c r="L40" s="284"/>
      <c r="M40" s="284"/>
      <c r="N40" s="284"/>
      <c r="O40" s="332"/>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83">
        <v>10719797</v>
      </c>
      <c r="D43" s="384">
        <v>9970531</v>
      </c>
      <c r="E43" s="470">
        <v>7.5148053799742431E-2</v>
      </c>
      <c r="F43" s="112"/>
      <c r="G43" s="12"/>
      <c r="H43" s="384">
        <v>9471009</v>
      </c>
      <c r="I43" s="384">
        <v>9737295</v>
      </c>
      <c r="J43" s="384">
        <v>9988795</v>
      </c>
      <c r="K43" s="384">
        <v>9970531</v>
      </c>
      <c r="L43" s="389">
        <v>10307853</v>
      </c>
      <c r="M43" s="389">
        <v>10310486</v>
      </c>
      <c r="N43" s="389">
        <v>10507650</v>
      </c>
      <c r="O43" s="392">
        <v>10719797</v>
      </c>
    </row>
    <row r="44" spans="1:15" ht="16.5" customHeight="1">
      <c r="A44" s="93"/>
      <c r="B44" s="76" t="s">
        <v>102</v>
      </c>
      <c r="C44" s="383">
        <v>16932172</v>
      </c>
      <c r="D44" s="384">
        <v>16232696</v>
      </c>
      <c r="E44" s="470">
        <v>4.3090562405653454E-2</v>
      </c>
      <c r="F44" s="112"/>
      <c r="G44" s="12"/>
      <c r="H44" s="384">
        <v>14231986</v>
      </c>
      <c r="I44" s="384">
        <v>14612087</v>
      </c>
      <c r="J44" s="384">
        <v>15272171</v>
      </c>
      <c r="K44" s="384">
        <v>16232696</v>
      </c>
      <c r="L44" s="389">
        <v>15561381</v>
      </c>
      <c r="M44" s="389">
        <v>16037239</v>
      </c>
      <c r="N44" s="389">
        <v>17024439</v>
      </c>
      <c r="O44" s="392">
        <v>16932172</v>
      </c>
    </row>
    <row r="45" spans="1:15" ht="16.5" customHeight="1">
      <c r="A45" s="93"/>
      <c r="B45" s="60" t="s">
        <v>51</v>
      </c>
      <c r="C45" s="383">
        <v>7943051</v>
      </c>
      <c r="D45" s="384">
        <v>7246531.5</v>
      </c>
      <c r="E45" s="470">
        <v>9.611763917675642E-2</v>
      </c>
      <c r="F45" s="112"/>
      <c r="G45" s="12"/>
      <c r="H45" s="384">
        <v>7155163.5</v>
      </c>
      <c r="I45" s="384">
        <v>7446782</v>
      </c>
      <c r="J45" s="384">
        <v>7533344</v>
      </c>
      <c r="K45" s="384">
        <v>7246531.5</v>
      </c>
      <c r="L45" s="389">
        <v>7275978.5</v>
      </c>
      <c r="M45" s="389">
        <v>7662973.5</v>
      </c>
      <c r="N45" s="389">
        <v>7735547.5</v>
      </c>
      <c r="O45" s="392">
        <v>7943051</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3164.05</v>
      </c>
      <c r="D49" s="98">
        <v>3264.11</v>
      </c>
      <c r="E49" s="470">
        <v>-3.0654604164688015E-2</v>
      </c>
      <c r="F49" s="111"/>
      <c r="G49" s="12"/>
      <c r="H49" s="98">
        <v>3400.1</v>
      </c>
      <c r="I49" s="98">
        <v>3389.06</v>
      </c>
      <c r="J49" s="98">
        <v>3309.54</v>
      </c>
      <c r="K49" s="98">
        <v>3264.11</v>
      </c>
      <c r="L49" s="279">
        <v>3281.75</v>
      </c>
      <c r="M49" s="279">
        <v>3300.62</v>
      </c>
      <c r="N49" s="279">
        <v>3166.2</v>
      </c>
      <c r="O49" s="335">
        <v>3164.05</v>
      </c>
    </row>
    <row r="50" spans="1:15">
      <c r="A50" s="93"/>
      <c r="B50" s="76" t="s">
        <v>166</v>
      </c>
      <c r="C50" s="218">
        <v>0.40076790464917605</v>
      </c>
      <c r="D50" s="55">
        <v>0.1781133170470233</v>
      </c>
      <c r="E50" s="212">
        <v>22.265458760215274</v>
      </c>
      <c r="F50" s="113"/>
      <c r="G50" s="12"/>
      <c r="H50" s="55">
        <v>0.29429692037843108</v>
      </c>
      <c r="I50" s="55">
        <v>0.14287085774629291</v>
      </c>
      <c r="J50" s="55">
        <v>0.40045099032875564</v>
      </c>
      <c r="K50" s="55">
        <v>-7.1460999408697587E-2</v>
      </c>
      <c r="L50" s="287">
        <v>0.3813121759430646</v>
      </c>
      <c r="M50" s="287">
        <v>0.42363605839281787</v>
      </c>
      <c r="N50" s="287">
        <v>0.5095745632387283</v>
      </c>
      <c r="O50" s="336">
        <v>0.28988965255723953</v>
      </c>
    </row>
    <row r="51" spans="1:15" s="435" customFormat="1" ht="29.25" customHeight="1">
      <c r="A51" s="436"/>
      <c r="B51" s="534" t="s">
        <v>196</v>
      </c>
      <c r="C51" s="519"/>
      <c r="D51" s="519"/>
      <c r="E51" s="519"/>
      <c r="F51" s="519"/>
      <c r="G51" s="519"/>
      <c r="H51" s="519"/>
      <c r="I51" s="519"/>
      <c r="J51" s="519"/>
      <c r="K51" s="519"/>
      <c r="L51" s="519"/>
      <c r="M51" s="437"/>
      <c r="N51" s="437"/>
      <c r="O51" s="437"/>
    </row>
    <row r="52" spans="1:15" ht="16.5" customHeight="1">
      <c r="A52" s="12" t="s">
        <v>87</v>
      </c>
      <c r="B52" s="533" t="s">
        <v>195</v>
      </c>
      <c r="C52" s="533"/>
      <c r="D52" s="533"/>
      <c r="E52" s="533"/>
      <c r="F52" s="533"/>
      <c r="G52" s="533"/>
      <c r="H52" s="533"/>
      <c r="I52" s="533"/>
      <c r="J52" s="533"/>
      <c r="K52" s="533"/>
      <c r="L52" s="533"/>
      <c r="M52" s="59"/>
      <c r="N52" s="59"/>
      <c r="O52" s="59"/>
    </row>
    <row r="53" spans="1:15">
      <c r="B53" s="50" t="s">
        <v>52</v>
      </c>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115</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432191</v>
      </c>
      <c r="D11" s="108">
        <v>348310</v>
      </c>
      <c r="E11" s="199">
        <v>0.24082283023743223</v>
      </c>
      <c r="F11" s="199">
        <v>0.24470031500664957</v>
      </c>
      <c r="G11" s="12"/>
      <c r="H11" s="108">
        <v>76207</v>
      </c>
      <c r="I11" s="108">
        <v>84766</v>
      </c>
      <c r="J11" s="108">
        <v>83419</v>
      </c>
      <c r="K11" s="108">
        <v>103918</v>
      </c>
      <c r="L11" s="387">
        <v>98719</v>
      </c>
      <c r="M11" s="387">
        <v>102944</v>
      </c>
      <c r="N11" s="387">
        <v>108425</v>
      </c>
      <c r="O11" s="390">
        <v>122103</v>
      </c>
    </row>
    <row r="12" spans="1:15" s="13" customFormat="1" ht="16.5" customHeight="1">
      <c r="A12" s="19"/>
      <c r="B12" s="50" t="s">
        <v>128</v>
      </c>
      <c r="C12" s="381">
        <v>782</v>
      </c>
      <c r="D12" s="108">
        <v>648</v>
      </c>
      <c r="E12" s="199">
        <v>0.20679012345679015</v>
      </c>
      <c r="F12" s="199">
        <v>0.21056125851084206</v>
      </c>
      <c r="G12" s="12"/>
      <c r="H12" s="108">
        <v>0</v>
      </c>
      <c r="I12" s="108">
        <v>646</v>
      </c>
      <c r="J12" s="108">
        <v>2</v>
      </c>
      <c r="K12" s="108">
        <v>0</v>
      </c>
      <c r="L12" s="387">
        <v>0</v>
      </c>
      <c r="M12" s="387">
        <v>784</v>
      </c>
      <c r="N12" s="387">
        <v>-1</v>
      </c>
      <c r="O12" s="390">
        <v>-1</v>
      </c>
    </row>
    <row r="13" spans="1:15" s="13" customFormat="1" ht="16.5" customHeight="1">
      <c r="A13" s="19"/>
      <c r="B13" s="50" t="s">
        <v>129</v>
      </c>
      <c r="C13" s="381">
        <v>154858</v>
      </c>
      <c r="D13" s="108">
        <v>137932</v>
      </c>
      <c r="E13" s="199">
        <v>0.12271264101151291</v>
      </c>
      <c r="F13" s="199">
        <v>0.12622103970219012</v>
      </c>
      <c r="G13" s="12"/>
      <c r="H13" s="108">
        <v>33368</v>
      </c>
      <c r="I13" s="108">
        <v>33500</v>
      </c>
      <c r="J13" s="108">
        <v>36334</v>
      </c>
      <c r="K13" s="108">
        <v>34730</v>
      </c>
      <c r="L13" s="387">
        <v>37255</v>
      </c>
      <c r="M13" s="387">
        <v>38762</v>
      </c>
      <c r="N13" s="387">
        <v>40913</v>
      </c>
      <c r="O13" s="390">
        <v>37928</v>
      </c>
    </row>
    <row r="14" spans="1:15" s="13" customFormat="1" ht="16.5" customHeight="1">
      <c r="A14" s="19"/>
      <c r="B14" s="50" t="s">
        <v>130</v>
      </c>
      <c r="C14" s="381">
        <v>43593</v>
      </c>
      <c r="D14" s="108">
        <v>31150</v>
      </c>
      <c r="E14" s="199">
        <v>0.39945425361155706</v>
      </c>
      <c r="F14" s="199">
        <v>0.40382745041475809</v>
      </c>
      <c r="G14" s="12"/>
      <c r="H14" s="108">
        <v>3517</v>
      </c>
      <c r="I14" s="108">
        <v>-2395</v>
      </c>
      <c r="J14" s="108">
        <v>12100</v>
      </c>
      <c r="K14" s="108">
        <v>17928</v>
      </c>
      <c r="L14" s="387">
        <v>13002</v>
      </c>
      <c r="M14" s="387">
        <v>10398</v>
      </c>
      <c r="N14" s="387">
        <v>13184</v>
      </c>
      <c r="O14" s="390">
        <v>7009</v>
      </c>
    </row>
    <row r="15" spans="1:15" s="13" customFormat="1" ht="16.5" customHeight="1">
      <c r="A15" s="19"/>
      <c r="B15" s="50" t="s">
        <v>131</v>
      </c>
      <c r="C15" s="381">
        <v>452</v>
      </c>
      <c r="D15" s="108">
        <v>2163</v>
      </c>
      <c r="E15" s="199">
        <v>-0.79103097549699486</v>
      </c>
      <c r="F15" s="199">
        <v>-0.79038298319826761</v>
      </c>
      <c r="G15" s="12"/>
      <c r="H15" s="108">
        <v>1088</v>
      </c>
      <c r="I15" s="108">
        <v>-503</v>
      </c>
      <c r="J15" s="108">
        <v>-293</v>
      </c>
      <c r="K15" s="108">
        <v>1871</v>
      </c>
      <c r="L15" s="387">
        <v>412</v>
      </c>
      <c r="M15" s="387">
        <v>705</v>
      </c>
      <c r="N15" s="387">
        <v>-843</v>
      </c>
      <c r="O15" s="390">
        <v>178</v>
      </c>
    </row>
    <row r="16" spans="1:15" s="14" customFormat="1" ht="16.5" customHeight="1">
      <c r="A16" s="127"/>
      <c r="B16" s="182" t="s">
        <v>132</v>
      </c>
      <c r="C16" s="382">
        <v>631876</v>
      </c>
      <c r="D16" s="376">
        <v>520203</v>
      </c>
      <c r="E16" s="471">
        <v>0.21467196459843563</v>
      </c>
      <c r="F16" s="201">
        <v>0.21846768101986314</v>
      </c>
      <c r="G16" s="12"/>
      <c r="H16" s="376">
        <v>114180</v>
      </c>
      <c r="I16" s="376">
        <v>116014</v>
      </c>
      <c r="J16" s="376">
        <v>131562</v>
      </c>
      <c r="K16" s="376">
        <v>158447</v>
      </c>
      <c r="L16" s="388">
        <v>149388</v>
      </c>
      <c r="M16" s="388">
        <v>153593</v>
      </c>
      <c r="N16" s="388">
        <v>161678</v>
      </c>
      <c r="O16" s="391">
        <v>167217</v>
      </c>
    </row>
    <row r="17" spans="1:15" s="13" customFormat="1" ht="16.5" customHeight="1">
      <c r="A17" s="19"/>
      <c r="B17" s="50" t="s">
        <v>133</v>
      </c>
      <c r="C17" s="381">
        <v>-114553</v>
      </c>
      <c r="D17" s="108">
        <v>-106476</v>
      </c>
      <c r="E17" s="199">
        <v>7.5857470228032575E-2</v>
      </c>
      <c r="F17" s="199">
        <v>7.9219449752573556E-2</v>
      </c>
      <c r="G17" s="12"/>
      <c r="H17" s="108">
        <v>-25056</v>
      </c>
      <c r="I17" s="108">
        <v>-25387</v>
      </c>
      <c r="J17" s="108">
        <v>-25786</v>
      </c>
      <c r="K17" s="108">
        <v>-30247</v>
      </c>
      <c r="L17" s="387">
        <v>-27919</v>
      </c>
      <c r="M17" s="387">
        <v>-28540</v>
      </c>
      <c r="N17" s="387">
        <v>-28309</v>
      </c>
      <c r="O17" s="390">
        <v>-29785</v>
      </c>
    </row>
    <row r="18" spans="1:15" s="13" customFormat="1" ht="16.5" customHeight="1">
      <c r="A18" s="19"/>
      <c r="B18" s="50" t="s">
        <v>134</v>
      </c>
      <c r="C18" s="381">
        <v>-67628</v>
      </c>
      <c r="D18" s="108">
        <v>-61735</v>
      </c>
      <c r="E18" s="199">
        <v>9.5456386166680174E-2</v>
      </c>
      <c r="F18" s="199">
        <v>9.8732767613081585E-2</v>
      </c>
      <c r="G18" s="12"/>
      <c r="H18" s="108">
        <v>-14594</v>
      </c>
      <c r="I18" s="108">
        <v>-15507</v>
      </c>
      <c r="J18" s="108">
        <v>-15206</v>
      </c>
      <c r="K18" s="108">
        <v>-16428</v>
      </c>
      <c r="L18" s="387">
        <v>-16446</v>
      </c>
      <c r="M18" s="387">
        <v>-15989</v>
      </c>
      <c r="N18" s="387">
        <v>-15756</v>
      </c>
      <c r="O18" s="390">
        <v>-19437</v>
      </c>
    </row>
    <row r="19" spans="1:15" s="13" customFormat="1" ht="16.5" customHeight="1">
      <c r="A19" s="19"/>
      <c r="B19" s="50" t="s">
        <v>7</v>
      </c>
      <c r="C19" s="381">
        <v>0</v>
      </c>
      <c r="D19" s="108">
        <v>0</v>
      </c>
      <c r="E19" s="199" t="s">
        <v>174</v>
      </c>
      <c r="F19" s="199" t="s">
        <v>174</v>
      </c>
      <c r="G19" s="12"/>
      <c r="H19" s="108">
        <v>0</v>
      </c>
      <c r="I19" s="108">
        <v>0</v>
      </c>
      <c r="J19" s="108">
        <v>0</v>
      </c>
      <c r="K19" s="108">
        <v>0</v>
      </c>
      <c r="L19" s="387">
        <v>0</v>
      </c>
      <c r="M19" s="387">
        <v>0</v>
      </c>
      <c r="N19" s="387">
        <v>0</v>
      </c>
      <c r="O19" s="390">
        <v>0</v>
      </c>
    </row>
    <row r="20" spans="1:15" s="13" customFormat="1" ht="16.5" customHeight="1">
      <c r="A20" s="19"/>
      <c r="B20" s="50" t="s">
        <v>8</v>
      </c>
      <c r="C20" s="381">
        <v>-29855</v>
      </c>
      <c r="D20" s="108">
        <v>-30886</v>
      </c>
      <c r="E20" s="199">
        <v>-3.3380819788901173E-2</v>
      </c>
      <c r="F20" s="199">
        <v>-3.0360202306506268E-2</v>
      </c>
      <c r="G20" s="12"/>
      <c r="H20" s="108">
        <v>-7317</v>
      </c>
      <c r="I20" s="108">
        <v>-6690</v>
      </c>
      <c r="J20" s="108">
        <v>-7732</v>
      </c>
      <c r="K20" s="108">
        <v>-9147</v>
      </c>
      <c r="L20" s="387">
        <v>-7559</v>
      </c>
      <c r="M20" s="387">
        <v>-7484</v>
      </c>
      <c r="N20" s="387">
        <v>-7288</v>
      </c>
      <c r="O20" s="390">
        <v>-7524</v>
      </c>
    </row>
    <row r="21" spans="1:15" s="14" customFormat="1" ht="16.5" customHeight="1">
      <c r="A21" s="127"/>
      <c r="B21" s="51" t="s">
        <v>38</v>
      </c>
      <c r="C21" s="204">
        <v>-212036</v>
      </c>
      <c r="D21" s="48">
        <v>-199097</v>
      </c>
      <c r="E21" s="470">
        <v>6.498842272861971E-2</v>
      </c>
      <c r="F21" s="99">
        <v>6.8272167107879422E-2</v>
      </c>
      <c r="G21" s="12"/>
      <c r="H21" s="48">
        <v>-46967</v>
      </c>
      <c r="I21" s="48">
        <v>-47584</v>
      </c>
      <c r="J21" s="48">
        <v>-48724</v>
      </c>
      <c r="K21" s="48">
        <v>-55822</v>
      </c>
      <c r="L21" s="280">
        <v>-51924</v>
      </c>
      <c r="M21" s="280">
        <v>-52013</v>
      </c>
      <c r="N21" s="280">
        <v>-51353</v>
      </c>
      <c r="O21" s="331">
        <v>-56746</v>
      </c>
    </row>
    <row r="22" spans="1:15" s="14" customFormat="1" ht="16.5" customHeight="1">
      <c r="A22" s="127"/>
      <c r="B22" s="182" t="s">
        <v>135</v>
      </c>
      <c r="C22" s="382">
        <v>419840</v>
      </c>
      <c r="D22" s="376">
        <v>321106</v>
      </c>
      <c r="E22" s="471">
        <v>0.30748101872901779</v>
      </c>
      <c r="F22" s="201">
        <v>0.31160042388525655</v>
      </c>
      <c r="G22" s="12"/>
      <c r="H22" s="376">
        <v>67213</v>
      </c>
      <c r="I22" s="376">
        <v>68430</v>
      </c>
      <c r="J22" s="376">
        <v>82838</v>
      </c>
      <c r="K22" s="376">
        <v>102625</v>
      </c>
      <c r="L22" s="388">
        <v>97464</v>
      </c>
      <c r="M22" s="388">
        <v>101580</v>
      </c>
      <c r="N22" s="388">
        <v>110325</v>
      </c>
      <c r="O22" s="391">
        <v>110471</v>
      </c>
    </row>
    <row r="23" spans="1:15" s="13" customFormat="1" ht="16.5" customHeight="1">
      <c r="A23" s="19"/>
      <c r="B23" s="52" t="s">
        <v>168</v>
      </c>
      <c r="C23" s="381">
        <v>-44595</v>
      </c>
      <c r="D23" s="108">
        <v>-55865</v>
      </c>
      <c r="E23" s="199">
        <v>-0.2017363286494227</v>
      </c>
      <c r="F23" s="199">
        <v>-0.19924181032918098</v>
      </c>
      <c r="G23" s="12"/>
      <c r="H23" s="108">
        <v>2389</v>
      </c>
      <c r="I23" s="108">
        <v>-19659</v>
      </c>
      <c r="J23" s="108">
        <v>-8061</v>
      </c>
      <c r="K23" s="108">
        <v>-30534</v>
      </c>
      <c r="L23" s="387">
        <v>-5277</v>
      </c>
      <c r="M23" s="387">
        <v>-16609</v>
      </c>
      <c r="N23" s="387">
        <v>-8312</v>
      </c>
      <c r="O23" s="390">
        <v>-14397</v>
      </c>
    </row>
    <row r="24" spans="1:15" s="14" customFormat="1" ht="16.5" customHeight="1">
      <c r="A24" s="127"/>
      <c r="B24" s="182" t="s">
        <v>171</v>
      </c>
      <c r="C24" s="382">
        <v>375245</v>
      </c>
      <c r="D24" s="376">
        <v>265241</v>
      </c>
      <c r="E24" s="471">
        <v>0.4147322623576295</v>
      </c>
      <c r="F24" s="201">
        <v>0.41919724194758601</v>
      </c>
      <c r="G24" s="12"/>
      <c r="H24" s="376">
        <v>69602</v>
      </c>
      <c r="I24" s="376">
        <v>48771</v>
      </c>
      <c r="J24" s="376">
        <v>74777</v>
      </c>
      <c r="K24" s="376">
        <v>72091</v>
      </c>
      <c r="L24" s="388">
        <v>92187</v>
      </c>
      <c r="M24" s="388">
        <v>84971</v>
      </c>
      <c r="N24" s="388">
        <v>102013</v>
      </c>
      <c r="O24" s="391">
        <v>96074</v>
      </c>
    </row>
    <row r="25" spans="1:15" s="13" customFormat="1" ht="16.5" customHeight="1">
      <c r="A25" s="19"/>
      <c r="B25" s="50" t="s">
        <v>39</v>
      </c>
      <c r="C25" s="381">
        <v>-11631</v>
      </c>
      <c r="D25" s="108">
        <v>-15558</v>
      </c>
      <c r="E25" s="199">
        <v>-0.25241033551870418</v>
      </c>
      <c r="F25" s="199">
        <v>-0.25007417007040655</v>
      </c>
      <c r="G25" s="12"/>
      <c r="H25" s="108">
        <v>-16027</v>
      </c>
      <c r="I25" s="108">
        <v>-48</v>
      </c>
      <c r="J25" s="108">
        <v>115</v>
      </c>
      <c r="K25" s="108">
        <v>402</v>
      </c>
      <c r="L25" s="387">
        <v>-14584</v>
      </c>
      <c r="M25" s="387">
        <v>2374</v>
      </c>
      <c r="N25" s="387">
        <v>48</v>
      </c>
      <c r="O25" s="390">
        <v>531</v>
      </c>
    </row>
    <row r="26" spans="1:15" s="13" customFormat="1" ht="16.5" customHeight="1">
      <c r="A26" s="19"/>
      <c r="B26" s="53" t="s">
        <v>40</v>
      </c>
      <c r="C26" s="381">
        <v>-12129</v>
      </c>
      <c r="D26" s="108">
        <v>-15499</v>
      </c>
      <c r="E26" s="199">
        <v>-0.21743338279889024</v>
      </c>
      <c r="F26" s="199">
        <v>-0.21498791703574816</v>
      </c>
      <c r="G26" s="12"/>
      <c r="H26" s="108">
        <v>-15451</v>
      </c>
      <c r="I26" s="108">
        <v>-4</v>
      </c>
      <c r="J26" s="108">
        <v>-33</v>
      </c>
      <c r="K26" s="108">
        <v>-11</v>
      </c>
      <c r="L26" s="387">
        <v>-14579</v>
      </c>
      <c r="M26" s="387">
        <v>2419</v>
      </c>
      <c r="N26" s="387">
        <v>13</v>
      </c>
      <c r="O26" s="390">
        <v>18</v>
      </c>
    </row>
    <row r="27" spans="1:15" s="13" customFormat="1" ht="16.5" customHeight="1">
      <c r="A27" s="19"/>
      <c r="B27" s="54" t="s">
        <v>94</v>
      </c>
      <c r="C27" s="381">
        <v>-1491</v>
      </c>
      <c r="D27" s="108">
        <v>-2972</v>
      </c>
      <c r="E27" s="199">
        <v>-0.49831763122476447</v>
      </c>
      <c r="F27" s="199">
        <v>-0.49674990959660759</v>
      </c>
      <c r="G27" s="12"/>
      <c r="H27" s="108">
        <v>-2964</v>
      </c>
      <c r="I27" s="108">
        <v>0</v>
      </c>
      <c r="J27" s="108">
        <v>-5</v>
      </c>
      <c r="K27" s="108">
        <v>-3</v>
      </c>
      <c r="L27" s="387">
        <v>-1553</v>
      </c>
      <c r="M27" s="387">
        <v>58</v>
      </c>
      <c r="N27" s="387">
        <v>2</v>
      </c>
      <c r="O27" s="390">
        <v>2</v>
      </c>
    </row>
    <row r="28" spans="1:15" s="13" customFormat="1" ht="16.5" customHeight="1">
      <c r="A28" s="19"/>
      <c r="B28" s="54" t="s">
        <v>95</v>
      </c>
      <c r="C28" s="381">
        <v>0</v>
      </c>
      <c r="D28" s="108">
        <v>0</v>
      </c>
      <c r="E28" s="199" t="s">
        <v>174</v>
      </c>
      <c r="F28" s="199" t="s">
        <v>174</v>
      </c>
      <c r="G28" s="12"/>
      <c r="H28" s="108">
        <v>0</v>
      </c>
      <c r="I28" s="108">
        <v>0</v>
      </c>
      <c r="J28" s="108">
        <v>0</v>
      </c>
      <c r="K28" s="108">
        <v>0</v>
      </c>
      <c r="L28" s="387">
        <v>0</v>
      </c>
      <c r="M28" s="387">
        <v>0</v>
      </c>
      <c r="N28" s="387">
        <v>0</v>
      </c>
      <c r="O28" s="390">
        <v>0</v>
      </c>
    </row>
    <row r="29" spans="1:15" s="13" customFormat="1" ht="16.5" customHeight="1">
      <c r="A29" s="19"/>
      <c r="B29" s="54" t="s">
        <v>96</v>
      </c>
      <c r="C29" s="381">
        <v>-10638</v>
      </c>
      <c r="D29" s="108">
        <v>-12527</v>
      </c>
      <c r="E29" s="199">
        <v>-0.15079428434581299</v>
      </c>
      <c r="F29" s="199">
        <v>-0.14814057601921293</v>
      </c>
      <c r="G29" s="12"/>
      <c r="H29" s="108">
        <v>-12487</v>
      </c>
      <c r="I29" s="108">
        <v>-4</v>
      </c>
      <c r="J29" s="108">
        <v>-28</v>
      </c>
      <c r="K29" s="108">
        <v>-8</v>
      </c>
      <c r="L29" s="387">
        <v>-13026</v>
      </c>
      <c r="M29" s="387">
        <v>2361</v>
      </c>
      <c r="N29" s="387">
        <v>11</v>
      </c>
      <c r="O29" s="390">
        <v>16</v>
      </c>
    </row>
    <row r="30" spans="1:15" s="13" customFormat="1" ht="16.5" customHeight="1">
      <c r="A30" s="19"/>
      <c r="B30" s="50" t="s">
        <v>9</v>
      </c>
      <c r="C30" s="381">
        <v>-3962</v>
      </c>
      <c r="D30" s="108">
        <v>0</v>
      </c>
      <c r="E30" s="199" t="s">
        <v>174</v>
      </c>
      <c r="F30" s="199" t="s">
        <v>174</v>
      </c>
      <c r="G30" s="12"/>
      <c r="H30" s="108">
        <v>0</v>
      </c>
      <c r="I30" s="108">
        <v>0</v>
      </c>
      <c r="J30" s="108">
        <v>0</v>
      </c>
      <c r="K30" s="108">
        <v>0</v>
      </c>
      <c r="L30" s="387">
        <v>0</v>
      </c>
      <c r="M30" s="387">
        <v>0</v>
      </c>
      <c r="N30" s="387">
        <v>0</v>
      </c>
      <c r="O30" s="390">
        <v>-3962</v>
      </c>
    </row>
    <row r="31" spans="1:15" s="14" customFormat="1" ht="16.5" customHeight="1">
      <c r="A31" s="19"/>
      <c r="B31" s="50" t="s">
        <v>10</v>
      </c>
      <c r="C31" s="381">
        <v>239</v>
      </c>
      <c r="D31" s="108">
        <v>655</v>
      </c>
      <c r="E31" s="199">
        <v>-0.63511450381679391</v>
      </c>
      <c r="F31" s="199">
        <v>-0.63397426191475947</v>
      </c>
      <c r="G31" s="12"/>
      <c r="H31" s="108">
        <v>372</v>
      </c>
      <c r="I31" s="108">
        <v>860</v>
      </c>
      <c r="J31" s="108">
        <v>-405</v>
      </c>
      <c r="K31" s="108">
        <v>-172</v>
      </c>
      <c r="L31" s="387">
        <v>21</v>
      </c>
      <c r="M31" s="387">
        <v>367</v>
      </c>
      <c r="N31" s="387">
        <v>334</v>
      </c>
      <c r="O31" s="390">
        <v>-483</v>
      </c>
    </row>
    <row r="32" spans="1:15" s="136" customFormat="1" ht="16.5" customHeight="1">
      <c r="A32" s="122"/>
      <c r="B32" s="182" t="s">
        <v>136</v>
      </c>
      <c r="C32" s="382">
        <v>359891</v>
      </c>
      <c r="D32" s="376">
        <v>250338</v>
      </c>
      <c r="E32" s="471">
        <v>0.4376203373039651</v>
      </c>
      <c r="F32" s="471">
        <v>0.44216021778243753</v>
      </c>
      <c r="G32" s="12"/>
      <c r="H32" s="376">
        <v>53947</v>
      </c>
      <c r="I32" s="376">
        <v>49583</v>
      </c>
      <c r="J32" s="376">
        <v>74487</v>
      </c>
      <c r="K32" s="376">
        <v>72321</v>
      </c>
      <c r="L32" s="388">
        <v>77624</v>
      </c>
      <c r="M32" s="388">
        <v>87712</v>
      </c>
      <c r="N32" s="388">
        <v>102395</v>
      </c>
      <c r="O32" s="391">
        <v>92160</v>
      </c>
    </row>
    <row r="33" spans="1:15" ht="16.5" customHeight="1">
      <c r="A33" s="122"/>
      <c r="B33" s="182" t="s">
        <v>139</v>
      </c>
      <c r="C33" s="382">
        <v>295565</v>
      </c>
      <c r="D33" s="376">
        <v>205645</v>
      </c>
      <c r="E33" s="471">
        <v>0.43725838216343704</v>
      </c>
      <c r="F33" s="471">
        <v>0.44179834361951853</v>
      </c>
      <c r="G33" s="12"/>
      <c r="H33" s="376">
        <v>44185</v>
      </c>
      <c r="I33" s="376">
        <v>40079</v>
      </c>
      <c r="J33" s="376">
        <v>61727</v>
      </c>
      <c r="K33" s="376">
        <v>59654</v>
      </c>
      <c r="L33" s="388">
        <v>64185</v>
      </c>
      <c r="M33" s="388">
        <v>72816</v>
      </c>
      <c r="N33" s="388">
        <v>83494</v>
      </c>
      <c r="O33" s="391">
        <v>75070</v>
      </c>
    </row>
    <row r="34" spans="1:15" ht="16.5" customHeight="1">
      <c r="A34" s="134"/>
      <c r="B34" s="182" t="s">
        <v>194</v>
      </c>
      <c r="C34" s="382">
        <v>285626.09400000004</v>
      </c>
      <c r="D34" s="376">
        <v>197792.95500000002</v>
      </c>
      <c r="E34" s="471">
        <v>0.44406606393033576</v>
      </c>
      <c r="F34" s="471">
        <v>0.44881261274444828</v>
      </c>
      <c r="G34" s="12"/>
      <c r="H34" s="376">
        <v>44185</v>
      </c>
      <c r="I34" s="376">
        <v>36411.851999999999</v>
      </c>
      <c r="J34" s="376">
        <v>60953.373999999996</v>
      </c>
      <c r="K34" s="376">
        <v>56242.728999999999</v>
      </c>
      <c r="L34" s="388">
        <v>64185</v>
      </c>
      <c r="M34" s="388">
        <v>68462.866999999998</v>
      </c>
      <c r="N34" s="388">
        <v>82071.13900000001</v>
      </c>
      <c r="O34" s="391">
        <v>70907.088000000003</v>
      </c>
    </row>
    <row r="35" spans="1:15" ht="16.5" customHeight="1">
      <c r="A35" s="93"/>
      <c r="B35" s="8"/>
      <c r="C35" s="242"/>
      <c r="D35" s="9"/>
      <c r="E35" s="476"/>
      <c r="F35" s="77"/>
      <c r="G35" s="12"/>
      <c r="H35" s="9"/>
      <c r="I35" s="9"/>
      <c r="J35" s="9"/>
      <c r="K35" s="9"/>
      <c r="L35" s="308"/>
      <c r="M35" s="308"/>
      <c r="N35" s="308"/>
      <c r="O35" s="356"/>
    </row>
    <row r="36" spans="1:15" ht="23.25" thickBot="1">
      <c r="A36" s="195"/>
      <c r="B36" s="177" t="s">
        <v>142</v>
      </c>
      <c r="C36" s="209"/>
      <c r="D36" s="243"/>
      <c r="E36" s="477"/>
      <c r="F36" s="177"/>
      <c r="G36" s="12"/>
      <c r="H36" s="243"/>
      <c r="I36" s="243"/>
      <c r="J36" s="243"/>
      <c r="K36" s="243"/>
      <c r="L36" s="281"/>
      <c r="M36" s="281"/>
      <c r="N36" s="281"/>
      <c r="O36" s="365"/>
    </row>
    <row r="37" spans="1:15" ht="16.5" customHeight="1">
      <c r="A37" s="221"/>
      <c r="B37" s="222"/>
      <c r="C37" s="210"/>
      <c r="D37" s="244"/>
      <c r="E37" s="478"/>
      <c r="F37" s="222"/>
      <c r="G37" s="12"/>
      <c r="H37" s="244"/>
      <c r="I37" s="244"/>
      <c r="J37" s="244"/>
      <c r="K37" s="244"/>
      <c r="L37" s="283"/>
      <c r="M37" s="283"/>
      <c r="N37" s="283"/>
      <c r="O37" s="366"/>
    </row>
    <row r="38" spans="1:15" ht="16.5" customHeight="1">
      <c r="A38" s="93"/>
      <c r="B38" s="60" t="s">
        <v>13</v>
      </c>
      <c r="C38" s="211">
        <v>0.33556583886711949</v>
      </c>
      <c r="D38" s="100">
        <v>0.3827294344707739</v>
      </c>
      <c r="E38" s="212">
        <v>-4.7163595603654409</v>
      </c>
      <c r="F38" s="111"/>
      <c r="G38" s="12"/>
      <c r="H38" s="100">
        <v>0.41134174111052724</v>
      </c>
      <c r="I38" s="100">
        <v>0.41015739479717966</v>
      </c>
      <c r="J38" s="100">
        <v>0.3703501010930208</v>
      </c>
      <c r="K38" s="100">
        <v>0.35230708060108429</v>
      </c>
      <c r="L38" s="284">
        <v>0.34757811872439554</v>
      </c>
      <c r="M38" s="284">
        <v>0.33864173497490119</v>
      </c>
      <c r="N38" s="284">
        <v>0.31762515617461867</v>
      </c>
      <c r="O38" s="332">
        <v>0.33935544830968145</v>
      </c>
    </row>
    <row r="39" spans="1:15" ht="16.5" customHeight="1">
      <c r="A39" s="93"/>
      <c r="B39" s="60" t="s">
        <v>53</v>
      </c>
      <c r="C39" s="213">
        <v>57.710350109295568</v>
      </c>
      <c r="D39" s="102">
        <v>78.336016252497316</v>
      </c>
      <c r="E39" s="214">
        <v>-20.625666143201748</v>
      </c>
      <c r="F39" s="112"/>
      <c r="G39" s="12"/>
      <c r="H39" s="102">
        <v>-14.053822640493555</v>
      </c>
      <c r="I39" s="102">
        <v>111.24407447337809</v>
      </c>
      <c r="J39" s="102">
        <v>44.268840257021225</v>
      </c>
      <c r="K39" s="102">
        <v>165.63512008091894</v>
      </c>
      <c r="L39" s="285">
        <v>28.206505616446044</v>
      </c>
      <c r="M39" s="285">
        <v>86.957147728068463</v>
      </c>
      <c r="N39" s="285">
        <v>42.706205186694824</v>
      </c>
      <c r="O39" s="333">
        <v>71.977955157638945</v>
      </c>
    </row>
    <row r="40" spans="1:15" ht="16.5" customHeight="1">
      <c r="A40" s="93"/>
      <c r="B40" s="60"/>
      <c r="C40" s="211"/>
      <c r="D40" s="100"/>
      <c r="E40" s="214"/>
      <c r="F40" s="112"/>
      <c r="G40" s="12"/>
      <c r="H40" s="100"/>
      <c r="I40" s="100"/>
      <c r="J40" s="100"/>
      <c r="K40" s="100"/>
      <c r="L40" s="284"/>
      <c r="M40" s="284"/>
      <c r="N40" s="284"/>
      <c r="O40" s="332"/>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83">
        <v>8143940</v>
      </c>
      <c r="D43" s="384">
        <v>7398662</v>
      </c>
      <c r="E43" s="470">
        <v>0.1007314565795816</v>
      </c>
      <c r="F43" s="112"/>
      <c r="G43" s="12"/>
      <c r="H43" s="384">
        <v>6912840</v>
      </c>
      <c r="I43" s="384">
        <v>7218368</v>
      </c>
      <c r="J43" s="384">
        <v>7344344</v>
      </c>
      <c r="K43" s="384">
        <v>7398662</v>
      </c>
      <c r="L43" s="389">
        <v>7563252</v>
      </c>
      <c r="M43" s="389">
        <v>7713263</v>
      </c>
      <c r="N43" s="389">
        <v>7855377</v>
      </c>
      <c r="O43" s="392">
        <v>8143940</v>
      </c>
    </row>
    <row r="44" spans="1:15" ht="16.5" customHeight="1">
      <c r="A44" s="93"/>
      <c r="B44" s="76" t="s">
        <v>102</v>
      </c>
      <c r="C44" s="383">
        <v>10247199</v>
      </c>
      <c r="D44" s="384">
        <v>9158626</v>
      </c>
      <c r="E44" s="470">
        <v>0.11885767581294404</v>
      </c>
      <c r="F44" s="112"/>
      <c r="G44" s="12"/>
      <c r="H44" s="384">
        <v>8482555</v>
      </c>
      <c r="I44" s="384">
        <v>8467976</v>
      </c>
      <c r="J44" s="384">
        <v>8728405</v>
      </c>
      <c r="K44" s="384">
        <v>9158626</v>
      </c>
      <c r="L44" s="389">
        <v>9135308</v>
      </c>
      <c r="M44" s="389">
        <v>9219634</v>
      </c>
      <c r="N44" s="389">
        <v>9013792</v>
      </c>
      <c r="O44" s="392">
        <v>10247199</v>
      </c>
    </row>
    <row r="45" spans="1:15" ht="16.5" customHeight="1">
      <c r="A45" s="93"/>
      <c r="B45" s="60" t="s">
        <v>51</v>
      </c>
      <c r="C45" s="383">
        <v>7524698.5</v>
      </c>
      <c r="D45" s="384">
        <v>7036501.5</v>
      </c>
      <c r="E45" s="470">
        <v>6.9380643207423542E-2</v>
      </c>
      <c r="F45" s="112"/>
      <c r="G45" s="12"/>
      <c r="H45" s="384">
        <v>6777720</v>
      </c>
      <c r="I45" s="384">
        <v>7114094.5</v>
      </c>
      <c r="J45" s="384">
        <v>7348076.5</v>
      </c>
      <c r="K45" s="384">
        <v>7036501.5</v>
      </c>
      <c r="L45" s="389">
        <v>6949115</v>
      </c>
      <c r="M45" s="389">
        <v>7053571</v>
      </c>
      <c r="N45" s="389">
        <v>7286923.5</v>
      </c>
      <c r="O45" s="392">
        <v>7524698.5</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3296.43</v>
      </c>
      <c r="D49" s="98">
        <v>3371.39</v>
      </c>
      <c r="E49" s="470">
        <v>-2.2234152678865415E-2</v>
      </c>
      <c r="F49" s="111"/>
      <c r="G49" s="12"/>
      <c r="H49" s="98">
        <v>3353.02</v>
      </c>
      <c r="I49" s="98">
        <v>3363.52</v>
      </c>
      <c r="J49" s="98">
        <v>3353.38</v>
      </c>
      <c r="K49" s="98">
        <v>3371.39</v>
      </c>
      <c r="L49" s="279">
        <v>3360.14</v>
      </c>
      <c r="M49" s="279">
        <v>3334.17</v>
      </c>
      <c r="N49" s="279">
        <v>3306.17</v>
      </c>
      <c r="O49" s="335">
        <v>3296.43</v>
      </c>
    </row>
    <row r="50" spans="1:15" ht="12">
      <c r="A50" s="93"/>
      <c r="B50" s="76" t="s">
        <v>166</v>
      </c>
      <c r="C50" s="218">
        <v>0.28342214819846423</v>
      </c>
      <c r="D50" s="55">
        <v>0.21359854516935797</v>
      </c>
      <c r="E50" s="212">
        <v>6.9823603029106254</v>
      </c>
      <c r="F50" s="113"/>
      <c r="G50" s="12"/>
      <c r="H50" s="55">
        <v>0.200558546235024</v>
      </c>
      <c r="I50" s="55">
        <v>0.15277846318798891</v>
      </c>
      <c r="J50" s="55">
        <v>0.25877908500791158</v>
      </c>
      <c r="K50" s="55">
        <v>0.23871709192157772</v>
      </c>
      <c r="L50" s="287">
        <v>0.25308055042169236</v>
      </c>
      <c r="M50" s="287">
        <v>0.27524144370705994</v>
      </c>
      <c r="N50" s="287">
        <v>0.32863531259816214</v>
      </c>
      <c r="O50" s="336">
        <v>0.27603328485385714</v>
      </c>
    </row>
    <row r="51" spans="1:15" s="435" customFormat="1" ht="33.75" customHeight="1">
      <c r="A51" s="436"/>
      <c r="B51" s="518" t="s">
        <v>196</v>
      </c>
      <c r="C51" s="532"/>
      <c r="D51" s="532"/>
      <c r="E51" s="532"/>
      <c r="F51" s="532"/>
      <c r="G51" s="532"/>
      <c r="H51" s="532"/>
      <c r="I51" s="532"/>
      <c r="J51" s="532"/>
      <c r="K51" s="532"/>
      <c r="L51" s="532"/>
      <c r="M51" s="434"/>
      <c r="N51" s="434"/>
      <c r="O51" s="434"/>
    </row>
    <row r="52" spans="1:15" ht="16.5" customHeight="1">
      <c r="A52" s="12" t="s">
        <v>87</v>
      </c>
      <c r="B52" s="533" t="s">
        <v>195</v>
      </c>
      <c r="C52" s="533"/>
      <c r="D52" s="533"/>
      <c r="E52" s="533"/>
      <c r="F52" s="533"/>
      <c r="G52" s="533"/>
      <c r="H52" s="533"/>
      <c r="I52" s="533"/>
      <c r="J52" s="533"/>
      <c r="K52" s="533"/>
      <c r="L52" s="533"/>
      <c r="M52" s="59"/>
      <c r="N52" s="59"/>
      <c r="O52" s="59"/>
    </row>
    <row r="53" spans="1:15" ht="12">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00B050"/>
    <pageSetUpPr fitToPage="1"/>
  </sheetPr>
  <dimension ref="A1:Q31"/>
  <sheetViews>
    <sheetView showGridLines="0" zoomScale="80" zoomScaleNormal="80" zoomScaleSheetLayoutView="50" workbookViewId="0">
      <selection activeCell="J31" sqref="J31"/>
    </sheetView>
  </sheetViews>
  <sheetFormatPr defaultColWidth="33.7109375" defaultRowHeight="12"/>
  <cols>
    <col min="1" max="2" width="3.28515625" style="12" customWidth="1"/>
    <col min="3" max="3" width="51" style="12" customWidth="1"/>
    <col min="4" max="4" width="6.5703125" style="12" customWidth="1"/>
    <col min="5" max="5" width="33.7109375" style="12" customWidth="1"/>
    <col min="6" max="16384" width="33.7109375" style="12"/>
  </cols>
  <sheetData>
    <row r="1" spans="1:17" s="50" customFormat="1" ht="22.5">
      <c r="B1" s="516"/>
      <c r="C1" s="517"/>
      <c r="D1" s="517"/>
      <c r="E1" s="517"/>
    </row>
    <row r="2" spans="1:17" s="50" customFormat="1" ht="19.5" customHeight="1">
      <c r="B2" s="56"/>
      <c r="C2" s="176"/>
      <c r="D2" s="176"/>
      <c r="E2" s="176"/>
    </row>
    <row r="3" spans="1:17" ht="20.25" customHeight="1" thickBot="1">
      <c r="B3" s="177"/>
      <c r="C3" s="178" t="s">
        <v>126</v>
      </c>
      <c r="D3" s="177"/>
      <c r="E3" s="177"/>
      <c r="F3" s="50"/>
      <c r="G3" s="50"/>
      <c r="H3" s="50"/>
      <c r="I3" s="50"/>
      <c r="J3" s="50"/>
    </row>
    <row r="4" spans="1:17" ht="20.25" customHeight="1">
      <c r="B4" s="168"/>
      <c r="C4" s="181" t="s">
        <v>104</v>
      </c>
      <c r="D4" s="170"/>
      <c r="E4" s="170">
        <v>3</v>
      </c>
      <c r="F4" s="50"/>
      <c r="G4" s="50"/>
      <c r="H4" s="50"/>
      <c r="I4" s="50"/>
      <c r="J4" s="50"/>
    </row>
    <row r="5" spans="1:17" s="39" customFormat="1" ht="20.25" customHeight="1">
      <c r="A5" s="12"/>
      <c r="B5" s="168"/>
      <c r="C5" s="181" t="s">
        <v>1</v>
      </c>
      <c r="D5" s="170"/>
      <c r="E5" s="170">
        <f>+E4+1</f>
        <v>4</v>
      </c>
      <c r="F5" s="12"/>
      <c r="G5" s="12"/>
      <c r="H5" s="12"/>
      <c r="I5" s="12"/>
      <c r="J5" s="12"/>
      <c r="K5" s="12"/>
      <c r="L5" s="12"/>
      <c r="M5" s="12"/>
      <c r="N5" s="12"/>
      <c r="O5" s="12"/>
      <c r="P5" s="12"/>
      <c r="Q5" s="12"/>
    </row>
    <row r="6" spans="1:17" s="39" customFormat="1" ht="20.25" customHeight="1">
      <c r="A6" s="12"/>
      <c r="B6" s="168"/>
      <c r="C6" s="181" t="s">
        <v>161</v>
      </c>
      <c r="D6" s="170"/>
      <c r="E6" s="170">
        <f t="shared" ref="E6:E10" si="0">+E5+1</f>
        <v>5</v>
      </c>
      <c r="F6" s="12"/>
      <c r="G6" s="12"/>
      <c r="H6" s="12"/>
      <c r="I6" s="12"/>
      <c r="J6" s="12"/>
      <c r="K6" s="12"/>
      <c r="L6" s="12"/>
      <c r="M6" s="12"/>
      <c r="N6" s="12"/>
      <c r="O6" s="12"/>
      <c r="P6" s="12"/>
      <c r="Q6" s="12"/>
    </row>
    <row r="7" spans="1:17" s="39" customFormat="1" ht="20.25" customHeight="1">
      <c r="A7" s="12"/>
      <c r="B7" s="168"/>
      <c r="C7" s="181" t="s">
        <v>158</v>
      </c>
      <c r="D7" s="170"/>
      <c r="E7" s="170">
        <f t="shared" si="0"/>
        <v>6</v>
      </c>
      <c r="F7" s="12"/>
      <c r="G7" s="12"/>
      <c r="H7" s="12"/>
      <c r="I7" s="12"/>
      <c r="J7" s="12"/>
      <c r="K7" s="12"/>
      <c r="L7" s="12"/>
      <c r="M7" s="12"/>
      <c r="N7" s="12"/>
      <c r="O7" s="12"/>
      <c r="P7" s="12"/>
      <c r="Q7" s="12"/>
    </row>
    <row r="8" spans="1:17" s="39" customFormat="1" ht="20.25" customHeight="1">
      <c r="A8" s="21"/>
      <c r="B8" s="252"/>
      <c r="C8" s="181" t="s">
        <v>43</v>
      </c>
      <c r="D8" s="253"/>
      <c r="E8" s="170">
        <f t="shared" si="0"/>
        <v>7</v>
      </c>
      <c r="F8" s="21"/>
      <c r="G8" s="12"/>
      <c r="H8" s="12"/>
      <c r="I8" s="12"/>
      <c r="J8" s="12"/>
      <c r="K8" s="12"/>
      <c r="L8" s="12"/>
      <c r="M8" s="12"/>
      <c r="N8" s="12"/>
      <c r="O8" s="12"/>
      <c r="P8" s="12"/>
      <c r="Q8" s="12"/>
    </row>
    <row r="9" spans="1:17" s="39" customFormat="1" ht="20.25" customHeight="1">
      <c r="A9" s="12"/>
      <c r="B9" s="168"/>
      <c r="C9" s="179" t="s">
        <v>44</v>
      </c>
      <c r="D9" s="170"/>
      <c r="E9" s="170">
        <f>+E8+1</f>
        <v>8</v>
      </c>
      <c r="F9" s="12"/>
      <c r="G9" s="12"/>
      <c r="H9" s="12"/>
      <c r="I9" s="12"/>
      <c r="J9" s="12"/>
      <c r="K9" s="12"/>
      <c r="L9" s="12"/>
      <c r="M9" s="12"/>
      <c r="N9" s="12"/>
      <c r="O9" s="12"/>
      <c r="P9" s="12"/>
      <c r="Q9" s="12"/>
    </row>
    <row r="10" spans="1:17" s="39" customFormat="1" ht="20.25" customHeight="1">
      <c r="A10" s="12"/>
      <c r="B10" s="168"/>
      <c r="C10" s="181" t="s">
        <v>2</v>
      </c>
      <c r="D10" s="170"/>
      <c r="E10" s="170">
        <f t="shared" si="0"/>
        <v>9</v>
      </c>
      <c r="F10" s="12"/>
      <c r="G10" s="12"/>
      <c r="H10" s="12"/>
      <c r="I10" s="12"/>
      <c r="J10" s="12"/>
      <c r="K10" s="12"/>
      <c r="L10" s="12"/>
      <c r="M10" s="12"/>
      <c r="N10" s="12"/>
      <c r="O10" s="12"/>
      <c r="P10" s="12"/>
      <c r="Q10" s="12"/>
    </row>
    <row r="11" spans="1:17" ht="20.25" customHeight="1">
      <c r="B11" s="168"/>
      <c r="C11" s="179"/>
      <c r="D11" s="169"/>
      <c r="E11" s="169"/>
    </row>
    <row r="12" spans="1:17" ht="20.25" customHeight="1" thickBot="1">
      <c r="B12" s="177"/>
      <c r="C12" s="178" t="s">
        <v>127</v>
      </c>
      <c r="D12" s="177"/>
      <c r="E12" s="177"/>
      <c r="G12" s="91"/>
    </row>
    <row r="13" spans="1:17" ht="20.25" customHeight="1">
      <c r="B13" s="168"/>
      <c r="C13" s="179" t="s">
        <v>105</v>
      </c>
      <c r="D13" s="170"/>
      <c r="E13" s="170">
        <f>+E10+1</f>
        <v>10</v>
      </c>
    </row>
    <row r="14" spans="1:17" ht="20.25" customHeight="1">
      <c r="B14" s="168"/>
      <c r="C14" s="179" t="s">
        <v>106</v>
      </c>
      <c r="D14" s="170"/>
      <c r="E14" s="170">
        <f>+E13+1</f>
        <v>11</v>
      </c>
    </row>
    <row r="15" spans="1:17" ht="20.25" customHeight="1">
      <c r="B15" s="170"/>
      <c r="C15" s="179" t="s">
        <v>107</v>
      </c>
      <c r="D15" s="170"/>
      <c r="E15" s="170">
        <f>+E14+1</f>
        <v>12</v>
      </c>
    </row>
    <row r="16" spans="1:17" ht="20.25" customHeight="1">
      <c r="B16" s="170"/>
      <c r="C16" s="179" t="s">
        <v>108</v>
      </c>
      <c r="D16" s="170"/>
      <c r="E16" s="170">
        <f>+E15+1</f>
        <v>13</v>
      </c>
    </row>
    <row r="17" spans="1:5" ht="20.25" customHeight="1">
      <c r="B17" s="170"/>
      <c r="C17" s="180" t="s">
        <v>125</v>
      </c>
      <c r="D17" s="170"/>
      <c r="E17" s="171" t="str">
        <f>+_xlfn.CONCAT(E16+1," - ",E16+9)</f>
        <v>14 - 22</v>
      </c>
    </row>
    <row r="18" spans="1:5" s="105" customFormat="1" ht="20.25" customHeight="1">
      <c r="A18" s="21"/>
      <c r="B18" s="253"/>
      <c r="C18" s="181" t="s">
        <v>162</v>
      </c>
      <c r="D18" s="253"/>
      <c r="E18" s="253">
        <f>+E16+10</f>
        <v>23</v>
      </c>
    </row>
    <row r="19" spans="1:5" ht="20.25" customHeight="1">
      <c r="B19" s="170"/>
      <c r="C19" s="181" t="s">
        <v>42</v>
      </c>
      <c r="D19" s="170"/>
      <c r="E19" s="170">
        <f>+E18+1</f>
        <v>24</v>
      </c>
    </row>
    <row r="20" spans="1:5" s="50" customFormat="1" ht="24" customHeight="1">
      <c r="B20" s="170"/>
      <c r="C20" s="181" t="s">
        <v>159</v>
      </c>
      <c r="D20" s="170"/>
      <c r="E20" s="170">
        <f>+E19+1</f>
        <v>25</v>
      </c>
    </row>
    <row r="21" spans="1:5" ht="20.25" customHeight="1">
      <c r="B21" s="170"/>
      <c r="C21" s="181" t="s">
        <v>14</v>
      </c>
      <c r="D21" s="170"/>
      <c r="E21" s="170">
        <f>+E20+1</f>
        <v>26</v>
      </c>
    </row>
    <row r="22" spans="1:5" ht="20.25" customHeight="1"/>
    <row r="23" spans="1:5" ht="20.25" customHeight="1"/>
    <row r="31" spans="1:5">
      <c r="C31" s="13"/>
    </row>
  </sheetData>
  <mergeCells count="1">
    <mergeCell ref="B1:E1"/>
  </mergeCells>
  <phoneticPr fontId="8" type="noConversion"/>
  <hyperlinks>
    <hyperlink ref="C5" location="'Balance Sheet'!A1" display="Consolidated Balance Sheet" xr:uid="{A91BA224-A44C-434F-9395-71172379A856}"/>
    <hyperlink ref="C6" location="'Group Shareholder''s Equity &amp; TE'!A1" display="Group Shareholder's Equity" xr:uid="{BBB7764B-0717-45BE-87ED-76F708C95482}"/>
    <hyperlink ref="C8" location="'Asset Quality Group'!A1" display="Asset Quality Group" xr:uid="{A4361861-1D6A-4949-B79E-76C573CB8B7F}"/>
    <hyperlink ref="C9" location="'Asset Quality - by Division'!A1" display="Asset Quality by Division" xr:uid="{23F8B4C2-91A8-41D7-88C9-4DAC29A84ADF}"/>
    <hyperlink ref="C10" location="'Capital Position'!A1" display="Capital Position" xr:uid="{6E5DF8EE-1F05-4B10-BA51-15B00EC093E3}"/>
    <hyperlink ref="C13" location="Italy!A1" display="Division Italy" xr:uid="{46CA9FF6-EF34-435F-A374-5581F6B9876D}"/>
    <hyperlink ref="C14" location="Germany!A1" display="Division Germany" xr:uid="{4A89FDCF-937B-4677-8B7B-8D248CA311D1}"/>
    <hyperlink ref="C15" location="'Central Europe'!A1" display="Div. Central Europe" xr:uid="{9732CE8E-9D6B-4750-B0CB-4EB127510B8A}"/>
    <hyperlink ref="C16" location="'Eastern Europe'!A1" display="Div. Eastern Europe" xr:uid="{9A82157D-4FCC-4833-BF0C-903C3CE9FD96}"/>
    <hyperlink ref="C17" location="'CE - Austria'!A1" display="Central Europe / Eastern Europe Les" xr:uid="{178CF7A6-6A04-4E61-9158-3A87B6A4FE8E}"/>
    <hyperlink ref="C19" location="GCC!A1" display="GCC" xr:uid="{ECCA47F8-7AE5-4155-8015-C59C7DFD1BEE}"/>
    <hyperlink ref="C20" location="'Group Fees'!A1" display="Group Fees" xr:uid="{60209A3B-8013-4E17-8886-586E038F1BDC}"/>
    <hyperlink ref="C21" location="Branches!A1" display="Branches" xr:uid="{7AB2230D-EAEB-4EDB-A60C-65E1E20D7FE8}"/>
    <hyperlink ref="C7" location="'Group Shares'!A1" display="Group Shares" xr:uid="{4A47D2D3-82AA-4508-93F2-810412043829}"/>
    <hyperlink ref="C4" location="'Income Statement'!A1" display="Consolidated Income Statements" xr:uid="{1C19DBBD-2187-4F4D-82D2-96EA57913473}"/>
    <hyperlink ref="C18" location="Russia!A1" display="Russia" xr:uid="{C53E8F9A-809D-4B96-8213-AC080ECF20AA}"/>
  </hyperlinks>
  <printOptions horizontalCentered="1" verticalCentered="1"/>
  <pageMargins left="0" right="0" top="0" bottom="0" header="0" footer="0"/>
  <pageSetup paperSize="9" orientation="landscape" r:id="rId1"/>
  <headerFooter scaleWithDoc="0" alignWithMargins="0">
    <oddFooter>&amp;R&amp;"UniCredit,Normale"&amp;6&amp;K03-049&amp;P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114</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454994</v>
      </c>
      <c r="D11" s="319">
        <v>298577</v>
      </c>
      <c r="E11" s="199">
        <v>0.52387491333893776</v>
      </c>
      <c r="F11" s="199">
        <v>0.52387491333893776</v>
      </c>
      <c r="G11" s="12"/>
      <c r="H11" s="319">
        <v>68409</v>
      </c>
      <c r="I11" s="319">
        <v>68973</v>
      </c>
      <c r="J11" s="319">
        <v>73558</v>
      </c>
      <c r="K11" s="319">
        <v>87637</v>
      </c>
      <c r="L11" s="320">
        <v>99142</v>
      </c>
      <c r="M11" s="320">
        <v>111232</v>
      </c>
      <c r="N11" s="320">
        <v>119981</v>
      </c>
      <c r="O11" s="328">
        <v>124639</v>
      </c>
    </row>
    <row r="12" spans="1:15" s="13" customFormat="1" ht="16.5" customHeight="1">
      <c r="A12" s="19"/>
      <c r="B12" s="50" t="s">
        <v>128</v>
      </c>
      <c r="C12" s="381">
        <v>530</v>
      </c>
      <c r="D12" s="319">
        <v>602</v>
      </c>
      <c r="E12" s="199">
        <v>-0.11960132890365449</v>
      </c>
      <c r="F12" s="199">
        <v>-0.11960132890365449</v>
      </c>
      <c r="G12" s="12"/>
      <c r="H12" s="319">
        <v>34</v>
      </c>
      <c r="I12" s="319">
        <v>-34</v>
      </c>
      <c r="J12" s="319">
        <v>521</v>
      </c>
      <c r="K12" s="319">
        <v>81</v>
      </c>
      <c r="L12" s="320">
        <v>0</v>
      </c>
      <c r="M12" s="320">
        <v>67</v>
      </c>
      <c r="N12" s="320">
        <v>369</v>
      </c>
      <c r="O12" s="328">
        <v>94</v>
      </c>
    </row>
    <row r="13" spans="1:15" s="13" customFormat="1" ht="16.5" customHeight="1">
      <c r="A13" s="19"/>
      <c r="B13" s="50" t="s">
        <v>129</v>
      </c>
      <c r="C13" s="381">
        <v>190097</v>
      </c>
      <c r="D13" s="319">
        <v>178697</v>
      </c>
      <c r="E13" s="199">
        <v>6.3795139258073785E-2</v>
      </c>
      <c r="F13" s="199">
        <v>6.3795139258073785E-2</v>
      </c>
      <c r="G13" s="12"/>
      <c r="H13" s="319">
        <v>42049</v>
      </c>
      <c r="I13" s="319">
        <v>44227</v>
      </c>
      <c r="J13" s="319">
        <v>46426</v>
      </c>
      <c r="K13" s="319">
        <v>45995</v>
      </c>
      <c r="L13" s="320">
        <v>45496</v>
      </c>
      <c r="M13" s="320">
        <v>46956</v>
      </c>
      <c r="N13" s="320">
        <v>47997</v>
      </c>
      <c r="O13" s="328">
        <v>49648</v>
      </c>
    </row>
    <row r="14" spans="1:15" s="13" customFormat="1" ht="16.5" customHeight="1">
      <c r="A14" s="19"/>
      <c r="B14" s="50" t="s">
        <v>130</v>
      </c>
      <c r="C14" s="381">
        <v>25716</v>
      </c>
      <c r="D14" s="319">
        <v>13429</v>
      </c>
      <c r="E14" s="199">
        <v>0.91496016084593035</v>
      </c>
      <c r="F14" s="199">
        <v>0.91496016084593035</v>
      </c>
      <c r="G14" s="12"/>
      <c r="H14" s="319">
        <v>1945</v>
      </c>
      <c r="I14" s="319">
        <v>13</v>
      </c>
      <c r="J14" s="319">
        <v>944</v>
      </c>
      <c r="K14" s="319">
        <v>10527</v>
      </c>
      <c r="L14" s="320">
        <v>7910</v>
      </c>
      <c r="M14" s="320">
        <v>7051</v>
      </c>
      <c r="N14" s="320">
        <v>4532</v>
      </c>
      <c r="O14" s="328">
        <v>6223</v>
      </c>
    </row>
    <row r="15" spans="1:15" s="13" customFormat="1" ht="16.5" customHeight="1">
      <c r="A15" s="19"/>
      <c r="B15" s="50" t="s">
        <v>131</v>
      </c>
      <c r="C15" s="381">
        <v>-3308</v>
      </c>
      <c r="D15" s="319">
        <v>4573</v>
      </c>
      <c r="E15" s="199" t="s">
        <v>174</v>
      </c>
      <c r="F15" s="199" t="s">
        <v>174</v>
      </c>
      <c r="G15" s="12"/>
      <c r="H15" s="319">
        <v>796</v>
      </c>
      <c r="I15" s="319">
        <v>1216</v>
      </c>
      <c r="J15" s="319">
        <v>347</v>
      </c>
      <c r="K15" s="319">
        <v>2214</v>
      </c>
      <c r="L15" s="320">
        <v>1139</v>
      </c>
      <c r="M15" s="320">
        <v>-6911</v>
      </c>
      <c r="N15" s="320">
        <v>986</v>
      </c>
      <c r="O15" s="328">
        <v>1478</v>
      </c>
    </row>
    <row r="16" spans="1:15" s="14" customFormat="1" ht="16.5" customHeight="1">
      <c r="A16" s="127"/>
      <c r="B16" s="182" t="s">
        <v>132</v>
      </c>
      <c r="C16" s="382">
        <v>668029</v>
      </c>
      <c r="D16" s="321">
        <v>495878</v>
      </c>
      <c r="E16" s="471">
        <v>0.34716402018238357</v>
      </c>
      <c r="F16" s="201">
        <v>0.34716402018238357</v>
      </c>
      <c r="G16" s="12"/>
      <c r="H16" s="321">
        <v>113233</v>
      </c>
      <c r="I16" s="321">
        <v>114395</v>
      </c>
      <c r="J16" s="321">
        <v>121796</v>
      </c>
      <c r="K16" s="321">
        <v>146454</v>
      </c>
      <c r="L16" s="322">
        <v>153687</v>
      </c>
      <c r="M16" s="322">
        <v>158395</v>
      </c>
      <c r="N16" s="322">
        <v>173865</v>
      </c>
      <c r="O16" s="329">
        <v>182082</v>
      </c>
    </row>
    <row r="17" spans="1:15" s="13" customFormat="1" ht="16.5" customHeight="1">
      <c r="A17" s="19"/>
      <c r="B17" s="50" t="s">
        <v>133</v>
      </c>
      <c r="C17" s="381">
        <v>-102725</v>
      </c>
      <c r="D17" s="319">
        <v>-92963</v>
      </c>
      <c r="E17" s="199">
        <v>0.10500951991652596</v>
      </c>
      <c r="F17" s="199">
        <v>0.10500951991652596</v>
      </c>
      <c r="G17" s="12"/>
      <c r="H17" s="319">
        <v>-22625</v>
      </c>
      <c r="I17" s="319">
        <v>-22776</v>
      </c>
      <c r="J17" s="319">
        <v>-22488</v>
      </c>
      <c r="K17" s="319">
        <v>-25074</v>
      </c>
      <c r="L17" s="320">
        <v>-24156</v>
      </c>
      <c r="M17" s="320">
        <v>-24329</v>
      </c>
      <c r="N17" s="320">
        <v>-25308</v>
      </c>
      <c r="O17" s="328">
        <v>-28932</v>
      </c>
    </row>
    <row r="18" spans="1:15" s="13" customFormat="1" ht="16.5" customHeight="1">
      <c r="A18" s="19"/>
      <c r="B18" s="50" t="s">
        <v>134</v>
      </c>
      <c r="C18" s="381">
        <v>-58786</v>
      </c>
      <c r="D18" s="319">
        <v>-53588</v>
      </c>
      <c r="E18" s="199">
        <v>9.6999328207807656E-2</v>
      </c>
      <c r="F18" s="199">
        <v>9.6999328207807656E-2</v>
      </c>
      <c r="G18" s="12"/>
      <c r="H18" s="319">
        <v>-13523</v>
      </c>
      <c r="I18" s="319">
        <v>-12920</v>
      </c>
      <c r="J18" s="319">
        <v>-12245</v>
      </c>
      <c r="K18" s="319">
        <v>-14900</v>
      </c>
      <c r="L18" s="320">
        <v>-15168</v>
      </c>
      <c r="M18" s="320">
        <v>-14323</v>
      </c>
      <c r="N18" s="320">
        <v>-14094</v>
      </c>
      <c r="O18" s="328">
        <v>-15201</v>
      </c>
    </row>
    <row r="19" spans="1:15" s="13" customFormat="1" ht="16.5" customHeight="1">
      <c r="A19" s="19"/>
      <c r="B19" s="50" t="s">
        <v>7</v>
      </c>
      <c r="C19" s="381">
        <v>0</v>
      </c>
      <c r="D19" s="319">
        <v>0</v>
      </c>
      <c r="E19" s="199" t="s">
        <v>174</v>
      </c>
      <c r="F19" s="199" t="s">
        <v>174</v>
      </c>
      <c r="G19" s="12"/>
      <c r="H19" s="319">
        <v>0</v>
      </c>
      <c r="I19" s="319">
        <v>0</v>
      </c>
      <c r="J19" s="319">
        <v>0</v>
      </c>
      <c r="K19" s="319">
        <v>0</v>
      </c>
      <c r="L19" s="320">
        <v>0</v>
      </c>
      <c r="M19" s="320">
        <v>0</v>
      </c>
      <c r="N19" s="320">
        <v>0</v>
      </c>
      <c r="O19" s="328">
        <v>0</v>
      </c>
    </row>
    <row r="20" spans="1:15" s="13" customFormat="1" ht="16.5" customHeight="1">
      <c r="A20" s="19"/>
      <c r="B20" s="50" t="s">
        <v>8</v>
      </c>
      <c r="C20" s="381">
        <v>-27551</v>
      </c>
      <c r="D20" s="319">
        <v>-24855</v>
      </c>
      <c r="E20" s="199">
        <v>0.10846912090122718</v>
      </c>
      <c r="F20" s="199">
        <v>0.10846912090122718</v>
      </c>
      <c r="G20" s="12"/>
      <c r="H20" s="319">
        <v>-5765</v>
      </c>
      <c r="I20" s="319">
        <v>-6067</v>
      </c>
      <c r="J20" s="319">
        <v>-6286</v>
      </c>
      <c r="K20" s="319">
        <v>-6737</v>
      </c>
      <c r="L20" s="320">
        <v>-6760</v>
      </c>
      <c r="M20" s="320">
        <v>-6800</v>
      </c>
      <c r="N20" s="320">
        <v>-6954</v>
      </c>
      <c r="O20" s="328">
        <v>-7037</v>
      </c>
    </row>
    <row r="21" spans="1:15" s="14" customFormat="1" ht="16.5" customHeight="1">
      <c r="A21" s="127"/>
      <c r="B21" s="51" t="s">
        <v>38</v>
      </c>
      <c r="C21" s="204">
        <v>-189062</v>
      </c>
      <c r="D21" s="323">
        <v>-171406</v>
      </c>
      <c r="E21" s="470">
        <v>0.1030068959079613</v>
      </c>
      <c r="F21" s="99">
        <v>0.1030068959079613</v>
      </c>
      <c r="G21" s="12"/>
      <c r="H21" s="323">
        <v>-41913</v>
      </c>
      <c r="I21" s="323">
        <v>-41763</v>
      </c>
      <c r="J21" s="323">
        <v>-41019</v>
      </c>
      <c r="K21" s="323">
        <v>-46711</v>
      </c>
      <c r="L21" s="324">
        <v>-46084</v>
      </c>
      <c r="M21" s="324">
        <v>-45452</v>
      </c>
      <c r="N21" s="324">
        <v>-46356</v>
      </c>
      <c r="O21" s="330">
        <v>-51170</v>
      </c>
    </row>
    <row r="22" spans="1:15" s="14" customFormat="1" ht="16.5" customHeight="1">
      <c r="A22" s="127"/>
      <c r="B22" s="182" t="s">
        <v>135</v>
      </c>
      <c r="C22" s="382">
        <v>478967</v>
      </c>
      <c r="D22" s="321">
        <v>324472</v>
      </c>
      <c r="E22" s="471">
        <v>0.47614277965433072</v>
      </c>
      <c r="F22" s="201">
        <v>0.47614277965433072</v>
      </c>
      <c r="G22" s="12"/>
      <c r="H22" s="321">
        <v>71320</v>
      </c>
      <c r="I22" s="321">
        <v>72632</v>
      </c>
      <c r="J22" s="321">
        <v>80777</v>
      </c>
      <c r="K22" s="321">
        <v>99743</v>
      </c>
      <c r="L22" s="322">
        <v>107603</v>
      </c>
      <c r="M22" s="322">
        <v>112943</v>
      </c>
      <c r="N22" s="322">
        <v>127509</v>
      </c>
      <c r="O22" s="329">
        <v>130912</v>
      </c>
    </row>
    <row r="23" spans="1:15" s="13" customFormat="1" ht="16.5" customHeight="1">
      <c r="A23" s="19"/>
      <c r="B23" s="52" t="s">
        <v>168</v>
      </c>
      <c r="C23" s="381">
        <v>-14314</v>
      </c>
      <c r="D23" s="319">
        <v>-55755</v>
      </c>
      <c r="E23" s="199">
        <v>-0.74326966191372978</v>
      </c>
      <c r="F23" s="199">
        <v>-0.74326966191372978</v>
      </c>
      <c r="G23" s="12"/>
      <c r="H23" s="319">
        <v>-12394</v>
      </c>
      <c r="I23" s="319">
        <v>-16200</v>
      </c>
      <c r="J23" s="319">
        <v>-8005</v>
      </c>
      <c r="K23" s="319">
        <v>-19156</v>
      </c>
      <c r="L23" s="320">
        <v>12944</v>
      </c>
      <c r="M23" s="320">
        <v>3776</v>
      </c>
      <c r="N23" s="320">
        <v>-8244</v>
      </c>
      <c r="O23" s="328">
        <v>-22790</v>
      </c>
    </row>
    <row r="24" spans="1:15" s="14" customFormat="1" ht="16.5" customHeight="1">
      <c r="A24" s="127"/>
      <c r="B24" s="182" t="s">
        <v>171</v>
      </c>
      <c r="C24" s="382">
        <v>464653</v>
      </c>
      <c r="D24" s="321">
        <v>268717</v>
      </c>
      <c r="E24" s="471">
        <v>0.72915371934042139</v>
      </c>
      <c r="F24" s="201">
        <v>0.72915371934042139</v>
      </c>
      <c r="G24" s="12"/>
      <c r="H24" s="321">
        <v>58926</v>
      </c>
      <c r="I24" s="321">
        <v>56432</v>
      </c>
      <c r="J24" s="321">
        <v>72772</v>
      </c>
      <c r="K24" s="321">
        <v>80587</v>
      </c>
      <c r="L24" s="322">
        <v>120547</v>
      </c>
      <c r="M24" s="322">
        <v>116719</v>
      </c>
      <c r="N24" s="322">
        <v>119265</v>
      </c>
      <c r="O24" s="329">
        <v>108122</v>
      </c>
    </row>
    <row r="25" spans="1:15" s="13" customFormat="1" ht="16.5" customHeight="1">
      <c r="A25" s="19"/>
      <c r="B25" s="50" t="s">
        <v>39</v>
      </c>
      <c r="C25" s="381">
        <v>-14389</v>
      </c>
      <c r="D25" s="319">
        <v>-13451</v>
      </c>
      <c r="E25" s="199">
        <v>6.9734592223626546E-2</v>
      </c>
      <c r="F25" s="199">
        <v>6.9734592223626546E-2</v>
      </c>
      <c r="G25" s="12"/>
      <c r="H25" s="319">
        <v>-14155</v>
      </c>
      <c r="I25" s="319">
        <v>-134</v>
      </c>
      <c r="J25" s="319">
        <v>742</v>
      </c>
      <c r="K25" s="319">
        <v>96</v>
      </c>
      <c r="L25" s="320">
        <v>-20323</v>
      </c>
      <c r="M25" s="320">
        <v>5123</v>
      </c>
      <c r="N25" s="320">
        <v>-64</v>
      </c>
      <c r="O25" s="328">
        <v>875</v>
      </c>
    </row>
    <row r="26" spans="1:15" s="13" customFormat="1" ht="16.5" customHeight="1">
      <c r="A26" s="19"/>
      <c r="B26" s="53" t="s">
        <v>40</v>
      </c>
      <c r="C26" s="381">
        <v>-14824</v>
      </c>
      <c r="D26" s="319">
        <v>-13702</v>
      </c>
      <c r="E26" s="199">
        <v>8.1885856079404462E-2</v>
      </c>
      <c r="F26" s="199">
        <v>8.1885856079404462E-2</v>
      </c>
      <c r="G26" s="12"/>
      <c r="H26" s="319">
        <v>-14109</v>
      </c>
      <c r="I26" s="319">
        <v>407</v>
      </c>
      <c r="J26" s="319">
        <v>0</v>
      </c>
      <c r="K26" s="319">
        <v>0</v>
      </c>
      <c r="L26" s="320">
        <v>-20121</v>
      </c>
      <c r="M26" s="320">
        <v>5297</v>
      </c>
      <c r="N26" s="320">
        <v>0</v>
      </c>
      <c r="O26" s="328">
        <v>0</v>
      </c>
    </row>
    <row r="27" spans="1:15" s="13" customFormat="1" ht="16.5" customHeight="1">
      <c r="A27" s="19"/>
      <c r="B27" s="54" t="s">
        <v>94</v>
      </c>
      <c r="C27" s="381">
        <v>-14824</v>
      </c>
      <c r="D27" s="319">
        <v>-13702</v>
      </c>
      <c r="E27" s="199">
        <v>8.1885856079404462E-2</v>
      </c>
      <c r="F27" s="199">
        <v>8.1885856079404462E-2</v>
      </c>
      <c r="G27" s="12"/>
      <c r="H27" s="319">
        <v>-14109</v>
      </c>
      <c r="I27" s="319">
        <v>407</v>
      </c>
      <c r="J27" s="319">
        <v>0</v>
      </c>
      <c r="K27" s="319">
        <v>0</v>
      </c>
      <c r="L27" s="320">
        <v>-17384</v>
      </c>
      <c r="M27" s="320">
        <v>2560</v>
      </c>
      <c r="N27" s="320">
        <v>0</v>
      </c>
      <c r="O27" s="328">
        <v>0</v>
      </c>
    </row>
    <row r="28" spans="1:15" s="13" customFormat="1" ht="16.5" customHeight="1">
      <c r="A28" s="19"/>
      <c r="B28" s="54" t="s">
        <v>95</v>
      </c>
      <c r="C28" s="381">
        <v>0</v>
      </c>
      <c r="D28" s="319">
        <v>0</v>
      </c>
      <c r="E28" s="199" t="s">
        <v>174</v>
      </c>
      <c r="F28" s="199" t="s">
        <v>174</v>
      </c>
      <c r="G28" s="12"/>
      <c r="H28" s="319">
        <v>0</v>
      </c>
      <c r="I28" s="319">
        <v>0</v>
      </c>
      <c r="J28" s="319">
        <v>0</v>
      </c>
      <c r="K28" s="319">
        <v>0</v>
      </c>
      <c r="L28" s="320">
        <v>0</v>
      </c>
      <c r="M28" s="320">
        <v>0</v>
      </c>
      <c r="N28" s="320">
        <v>0</v>
      </c>
      <c r="O28" s="328">
        <v>0</v>
      </c>
    </row>
    <row r="29" spans="1:15" s="13" customFormat="1" ht="16.5" customHeight="1">
      <c r="A29" s="19"/>
      <c r="B29" s="54" t="s">
        <v>96</v>
      </c>
      <c r="C29" s="381">
        <v>0</v>
      </c>
      <c r="D29" s="319">
        <v>0</v>
      </c>
      <c r="E29" s="199" t="s">
        <v>174</v>
      </c>
      <c r="F29" s="199" t="s">
        <v>174</v>
      </c>
      <c r="G29" s="12"/>
      <c r="H29" s="319">
        <v>0</v>
      </c>
      <c r="I29" s="319">
        <v>0</v>
      </c>
      <c r="J29" s="319">
        <v>0</v>
      </c>
      <c r="K29" s="319">
        <v>0</v>
      </c>
      <c r="L29" s="320">
        <v>-2737</v>
      </c>
      <c r="M29" s="320">
        <v>2737</v>
      </c>
      <c r="N29" s="320">
        <v>0</v>
      </c>
      <c r="O29" s="328">
        <v>0</v>
      </c>
    </row>
    <row r="30" spans="1:15" s="13" customFormat="1" ht="16.5" customHeight="1">
      <c r="A30" s="19"/>
      <c r="B30" s="50" t="s">
        <v>9</v>
      </c>
      <c r="C30" s="381">
        <v>-8315</v>
      </c>
      <c r="D30" s="319">
        <v>-388</v>
      </c>
      <c r="E30" s="199" t="s">
        <v>174</v>
      </c>
      <c r="F30" s="199" t="s">
        <v>174</v>
      </c>
      <c r="G30" s="12"/>
      <c r="H30" s="319">
        <v>0</v>
      </c>
      <c r="I30" s="319">
        <v>0</v>
      </c>
      <c r="J30" s="319">
        <v>0</v>
      </c>
      <c r="K30" s="319">
        <v>-388</v>
      </c>
      <c r="L30" s="320">
        <v>-990</v>
      </c>
      <c r="M30" s="320">
        <v>-911</v>
      </c>
      <c r="N30" s="320">
        <v>-121</v>
      </c>
      <c r="O30" s="328">
        <v>-6293</v>
      </c>
    </row>
    <row r="31" spans="1:15" s="14" customFormat="1" ht="16.5" customHeight="1">
      <c r="A31" s="19"/>
      <c r="B31" s="50" t="s">
        <v>10</v>
      </c>
      <c r="C31" s="381">
        <v>6615</v>
      </c>
      <c r="D31" s="319">
        <v>6384</v>
      </c>
      <c r="E31" s="199">
        <v>3.6184210526315708E-2</v>
      </c>
      <c r="F31" s="199">
        <v>3.6184210526315708E-2</v>
      </c>
      <c r="G31" s="12"/>
      <c r="H31" s="319">
        <v>7730</v>
      </c>
      <c r="I31" s="319">
        <v>504</v>
      </c>
      <c r="J31" s="319">
        <v>-21</v>
      </c>
      <c r="K31" s="319">
        <v>-1829</v>
      </c>
      <c r="L31" s="320">
        <v>-333</v>
      </c>
      <c r="M31" s="320">
        <v>274</v>
      </c>
      <c r="N31" s="320">
        <v>3207</v>
      </c>
      <c r="O31" s="328">
        <v>3467</v>
      </c>
    </row>
    <row r="32" spans="1:15" s="136" customFormat="1" ht="16.5" customHeight="1">
      <c r="A32" s="122"/>
      <c r="B32" s="182" t="s">
        <v>136</v>
      </c>
      <c r="C32" s="382">
        <v>448564</v>
      </c>
      <c r="D32" s="321">
        <v>261262</v>
      </c>
      <c r="E32" s="471">
        <v>0.71691252459217192</v>
      </c>
      <c r="F32" s="471">
        <v>0.71691252459217192</v>
      </c>
      <c r="G32" s="12"/>
      <c r="H32" s="321">
        <v>52501</v>
      </c>
      <c r="I32" s="321">
        <v>56802</v>
      </c>
      <c r="J32" s="321">
        <v>73493</v>
      </c>
      <c r="K32" s="321">
        <v>78466</v>
      </c>
      <c r="L32" s="322">
        <v>98901</v>
      </c>
      <c r="M32" s="322">
        <v>121205</v>
      </c>
      <c r="N32" s="322">
        <v>122287</v>
      </c>
      <c r="O32" s="329">
        <v>106171</v>
      </c>
    </row>
    <row r="33" spans="1:15" ht="16.5" customHeight="1">
      <c r="A33" s="122"/>
      <c r="B33" s="182" t="s">
        <v>139</v>
      </c>
      <c r="C33" s="382">
        <v>400935</v>
      </c>
      <c r="D33" s="321">
        <v>233864</v>
      </c>
      <c r="E33" s="471">
        <v>0.71439383573358883</v>
      </c>
      <c r="F33" s="471">
        <v>0.71439383573358883</v>
      </c>
      <c r="G33" s="12"/>
      <c r="H33" s="321">
        <v>46604</v>
      </c>
      <c r="I33" s="321">
        <v>50658</v>
      </c>
      <c r="J33" s="321">
        <v>65756</v>
      </c>
      <c r="K33" s="321">
        <v>70846</v>
      </c>
      <c r="L33" s="322">
        <v>88309</v>
      </c>
      <c r="M33" s="322">
        <v>108346</v>
      </c>
      <c r="N33" s="322">
        <v>109156</v>
      </c>
      <c r="O33" s="329">
        <v>95124</v>
      </c>
    </row>
    <row r="34" spans="1:15" ht="16.5" customHeight="1">
      <c r="A34" s="134"/>
      <c r="B34" s="182" t="s">
        <v>194</v>
      </c>
      <c r="C34" s="382">
        <v>391628.533</v>
      </c>
      <c r="D34" s="321">
        <v>226452.55</v>
      </c>
      <c r="E34" s="471">
        <v>0.72940659312513811</v>
      </c>
      <c r="F34" s="471">
        <v>0.72940659312513811</v>
      </c>
      <c r="G34" s="12"/>
      <c r="H34" s="321">
        <v>46604</v>
      </c>
      <c r="I34" s="321">
        <v>47261.455000000002</v>
      </c>
      <c r="J34" s="321">
        <v>64975.815000000002</v>
      </c>
      <c r="K34" s="321">
        <v>67611.280000000013</v>
      </c>
      <c r="L34" s="322">
        <v>88309</v>
      </c>
      <c r="M34" s="322">
        <v>104415.553</v>
      </c>
      <c r="N34" s="322">
        <v>107747.74500000001</v>
      </c>
      <c r="O34" s="329">
        <v>91156.235000000001</v>
      </c>
    </row>
    <row r="35" spans="1:15" ht="16.5" customHeight="1">
      <c r="A35" s="93"/>
      <c r="B35" s="8"/>
      <c r="C35" s="242"/>
      <c r="D35" s="9"/>
      <c r="E35" s="476"/>
      <c r="F35" s="77"/>
      <c r="G35" s="12"/>
      <c r="H35" s="9"/>
      <c r="I35" s="9"/>
      <c r="J35" s="9"/>
      <c r="K35" s="9"/>
      <c r="L35" s="306"/>
      <c r="M35" s="306"/>
      <c r="N35" s="306"/>
      <c r="O35" s="354"/>
    </row>
    <row r="36" spans="1:15" ht="23.25" thickBot="1">
      <c r="A36" s="195"/>
      <c r="B36" s="177" t="s">
        <v>142</v>
      </c>
      <c r="C36" s="209"/>
      <c r="D36" s="243"/>
      <c r="E36" s="477"/>
      <c r="F36" s="177"/>
      <c r="G36" s="12"/>
      <c r="H36" s="177"/>
      <c r="I36" s="177"/>
      <c r="J36" s="177"/>
      <c r="K36" s="177"/>
      <c r="L36" s="277"/>
      <c r="M36" s="277"/>
      <c r="N36" s="277"/>
      <c r="O36" s="325"/>
    </row>
    <row r="37" spans="1:15" ht="16.5" customHeight="1">
      <c r="A37" s="221"/>
      <c r="B37" s="222"/>
      <c r="C37" s="210"/>
      <c r="D37" s="244"/>
      <c r="E37" s="478"/>
      <c r="F37" s="222"/>
      <c r="G37" s="12"/>
      <c r="H37" s="222"/>
      <c r="I37" s="222"/>
      <c r="J37" s="222"/>
      <c r="K37" s="222"/>
      <c r="L37" s="289"/>
      <c r="M37" s="289"/>
      <c r="N37" s="289"/>
      <c r="O37" s="338"/>
    </row>
    <row r="38" spans="1:15" ht="16.5" customHeight="1">
      <c r="A38" s="93"/>
      <c r="B38" s="60" t="s">
        <v>13</v>
      </c>
      <c r="C38" s="211">
        <v>0.28301465954322341</v>
      </c>
      <c r="D38" s="100">
        <v>0.3456616345149412</v>
      </c>
      <c r="E38" s="212">
        <v>-6.2646974971717784</v>
      </c>
      <c r="F38" s="111"/>
      <c r="G38" s="12"/>
      <c r="H38" s="100">
        <v>0.37014827832875574</v>
      </c>
      <c r="I38" s="100">
        <v>0.36507714498011279</v>
      </c>
      <c r="J38" s="100">
        <v>0.33678445925974582</v>
      </c>
      <c r="K38" s="100">
        <v>0.3189465634260587</v>
      </c>
      <c r="L38" s="284">
        <v>0.29985620124018297</v>
      </c>
      <c r="M38" s="284">
        <v>0.28695350232014899</v>
      </c>
      <c r="N38" s="284">
        <v>0.26662065395565526</v>
      </c>
      <c r="O38" s="332">
        <v>0.28102722949001002</v>
      </c>
    </row>
    <row r="39" spans="1:15" ht="16.5" customHeight="1">
      <c r="A39" s="93"/>
      <c r="B39" s="60" t="s">
        <v>53</v>
      </c>
      <c r="C39" s="213">
        <v>16.809859180877254</v>
      </c>
      <c r="D39" s="102">
        <v>76.807210165786586</v>
      </c>
      <c r="E39" s="214">
        <v>-59.997350984909332</v>
      </c>
      <c r="F39" s="112"/>
      <c r="G39" s="12"/>
      <c r="H39" s="102">
        <v>73.175010356103087</v>
      </c>
      <c r="I39" s="102">
        <v>91.469695687521451</v>
      </c>
      <c r="J39" s="102">
        <v>43.202276309319394</v>
      </c>
      <c r="K39" s="102">
        <v>98.673781316215312</v>
      </c>
      <c r="L39" s="285">
        <v>-64.549681630662391</v>
      </c>
      <c r="M39" s="285">
        <v>-18.209762380926431</v>
      </c>
      <c r="N39" s="285">
        <v>37.848880631062592</v>
      </c>
      <c r="O39" s="333">
        <v>100.92041723219445</v>
      </c>
    </row>
    <row r="40" spans="1:15" ht="16.5" customHeight="1">
      <c r="A40" s="93"/>
      <c r="B40" s="60"/>
      <c r="C40" s="211"/>
      <c r="D40" s="100"/>
      <c r="E40" s="214"/>
      <c r="F40" s="112"/>
      <c r="G40" s="12"/>
      <c r="H40" s="102"/>
      <c r="I40" s="102"/>
      <c r="J40" s="102"/>
      <c r="K40" s="102"/>
      <c r="L40" s="285"/>
      <c r="M40" s="285"/>
      <c r="N40" s="285"/>
      <c r="O40" s="333"/>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71">
        <v>9097863</v>
      </c>
      <c r="D43" s="370">
        <v>7910329</v>
      </c>
      <c r="E43" s="470">
        <v>0.1501244764914329</v>
      </c>
      <c r="F43" s="112"/>
      <c r="G43" s="12"/>
      <c r="H43" s="370">
        <v>6964692</v>
      </c>
      <c r="I43" s="370">
        <v>7202769</v>
      </c>
      <c r="J43" s="370">
        <v>7619430</v>
      </c>
      <c r="K43" s="370">
        <v>7910329</v>
      </c>
      <c r="L43" s="373">
        <v>8131168</v>
      </c>
      <c r="M43" s="373">
        <v>8457198</v>
      </c>
      <c r="N43" s="373">
        <v>8967397</v>
      </c>
      <c r="O43" s="372">
        <v>9097863</v>
      </c>
    </row>
    <row r="44" spans="1:15" ht="16.5" customHeight="1">
      <c r="A44" s="93"/>
      <c r="B44" s="76" t="s">
        <v>102</v>
      </c>
      <c r="C44" s="371">
        <v>12665897</v>
      </c>
      <c r="D44" s="370">
        <v>11843357</v>
      </c>
      <c r="E44" s="470">
        <v>6.945159214570662E-2</v>
      </c>
      <c r="F44" s="112"/>
      <c r="G44" s="12"/>
      <c r="H44" s="370">
        <v>10491278</v>
      </c>
      <c r="I44" s="370">
        <v>10570371</v>
      </c>
      <c r="J44" s="370">
        <v>11340946</v>
      </c>
      <c r="K44" s="370">
        <v>11843357</v>
      </c>
      <c r="L44" s="373">
        <v>12104463</v>
      </c>
      <c r="M44" s="373">
        <v>12076657</v>
      </c>
      <c r="N44" s="373">
        <v>12367020</v>
      </c>
      <c r="O44" s="372">
        <v>12665897</v>
      </c>
    </row>
    <row r="45" spans="1:15" ht="16.5" customHeight="1">
      <c r="A45" s="93"/>
      <c r="B45" s="60" t="s">
        <v>51</v>
      </c>
      <c r="C45" s="371">
        <v>7164159</v>
      </c>
      <c r="D45" s="370">
        <v>6198680</v>
      </c>
      <c r="E45" s="470">
        <v>0.155755580220305</v>
      </c>
      <c r="F45" s="112"/>
      <c r="G45" s="12"/>
      <c r="H45" s="370">
        <v>6383428</v>
      </c>
      <c r="I45" s="370">
        <v>6776804.5</v>
      </c>
      <c r="J45" s="370">
        <v>6869436.5</v>
      </c>
      <c r="K45" s="370">
        <v>6198680</v>
      </c>
      <c r="L45" s="373">
        <v>6339832</v>
      </c>
      <c r="M45" s="373">
        <v>6806053</v>
      </c>
      <c r="N45" s="373">
        <v>6861679</v>
      </c>
      <c r="O45" s="372">
        <v>7164159</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3692.27</v>
      </c>
      <c r="D49" s="98">
        <v>3985.31</v>
      </c>
      <c r="E49" s="470">
        <v>-7.3530039068478992E-2</v>
      </c>
      <c r="F49" s="111"/>
      <c r="G49" s="12"/>
      <c r="H49" s="98">
        <v>4032.89</v>
      </c>
      <c r="I49" s="98">
        <v>3983.89</v>
      </c>
      <c r="J49" s="98">
        <v>3976.49</v>
      </c>
      <c r="K49" s="98">
        <v>3985.31</v>
      </c>
      <c r="L49" s="279">
        <v>3960.09</v>
      </c>
      <c r="M49" s="279">
        <v>3868.96</v>
      </c>
      <c r="N49" s="279">
        <v>3785.96</v>
      </c>
      <c r="O49" s="335">
        <v>3692.27</v>
      </c>
    </row>
    <row r="50" spans="1:15">
      <c r="A50" s="93"/>
      <c r="B50" s="76" t="s">
        <v>166</v>
      </c>
      <c r="C50" s="218">
        <v>0.43672003840979812</v>
      </c>
      <c r="D50" s="55">
        <v>0.26451113980867552</v>
      </c>
      <c r="E50" s="212">
        <v>17.220889860112258</v>
      </c>
      <c r="F50" s="113"/>
      <c r="G50" s="12"/>
      <c r="H50" s="55">
        <v>0.23159309753199622</v>
      </c>
      <c r="I50" s="55">
        <v>0.2168834111688534</v>
      </c>
      <c r="J50" s="55">
        <v>0.29025901822433015</v>
      </c>
      <c r="K50" s="55">
        <v>0.31577551000523513</v>
      </c>
      <c r="L50" s="287">
        <v>0.41469061777604488</v>
      </c>
      <c r="M50" s="287">
        <v>0.47207617702699073</v>
      </c>
      <c r="N50" s="287">
        <v>0.47526710138753331</v>
      </c>
      <c r="O50" s="336">
        <v>0.38571248864892305</v>
      </c>
    </row>
    <row r="51" spans="1:15" s="435" customFormat="1" ht="33.75" customHeight="1">
      <c r="A51" s="436"/>
      <c r="B51" s="518" t="s">
        <v>196</v>
      </c>
      <c r="C51" s="532"/>
      <c r="D51" s="532"/>
      <c r="E51" s="532"/>
      <c r="F51" s="532"/>
      <c r="G51" s="532"/>
      <c r="H51" s="532"/>
      <c r="I51" s="532"/>
      <c r="J51" s="532"/>
      <c r="K51" s="532"/>
      <c r="L51" s="532"/>
      <c r="M51" s="434"/>
      <c r="N51" s="434"/>
      <c r="O51" s="434"/>
    </row>
    <row r="52" spans="1:15" ht="16.5" customHeight="1">
      <c r="A52" s="12" t="s">
        <v>87</v>
      </c>
      <c r="B52" s="533" t="s">
        <v>195</v>
      </c>
      <c r="C52" s="533"/>
      <c r="D52" s="533"/>
      <c r="E52" s="533"/>
      <c r="F52" s="533"/>
      <c r="G52" s="533"/>
      <c r="H52" s="533"/>
      <c r="I52" s="533"/>
      <c r="J52" s="533"/>
      <c r="K52" s="533"/>
      <c r="L52" s="533"/>
      <c r="M52" s="59"/>
      <c r="N52" s="59"/>
      <c r="O52" s="59"/>
    </row>
    <row r="53" spans="1:15">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75" customHeight="1"/>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ht="12">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113</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134215</v>
      </c>
      <c r="D11" s="319">
        <v>104651</v>
      </c>
      <c r="E11" s="199">
        <v>0.28250088389026384</v>
      </c>
      <c r="F11" s="199">
        <v>0.28250088389026384</v>
      </c>
      <c r="G11" s="12"/>
      <c r="H11" s="319">
        <v>24641</v>
      </c>
      <c r="I11" s="319">
        <v>25064</v>
      </c>
      <c r="J11" s="319">
        <v>26369</v>
      </c>
      <c r="K11" s="319">
        <v>28577</v>
      </c>
      <c r="L11" s="320">
        <v>29947</v>
      </c>
      <c r="M11" s="320">
        <v>32684</v>
      </c>
      <c r="N11" s="320">
        <v>34766</v>
      </c>
      <c r="O11" s="328">
        <v>36818</v>
      </c>
    </row>
    <row r="12" spans="1:15" s="13" customFormat="1" ht="16.5" customHeight="1">
      <c r="A12" s="19"/>
      <c r="B12" s="50" t="s">
        <v>128</v>
      </c>
      <c r="C12" s="381">
        <v>2</v>
      </c>
      <c r="D12" s="319">
        <v>2</v>
      </c>
      <c r="E12" s="199">
        <v>0</v>
      </c>
      <c r="F12" s="199">
        <v>0</v>
      </c>
      <c r="G12" s="12"/>
      <c r="H12" s="319">
        <v>0</v>
      </c>
      <c r="I12" s="319">
        <v>2</v>
      </c>
      <c r="J12" s="319">
        <v>0</v>
      </c>
      <c r="K12" s="319">
        <v>0</v>
      </c>
      <c r="L12" s="320">
        <v>0</v>
      </c>
      <c r="M12" s="320">
        <v>2</v>
      </c>
      <c r="N12" s="320">
        <v>0</v>
      </c>
      <c r="O12" s="328">
        <v>0</v>
      </c>
    </row>
    <row r="13" spans="1:15" s="13" customFormat="1" ht="16.5" customHeight="1">
      <c r="A13" s="19"/>
      <c r="B13" s="50" t="s">
        <v>129</v>
      </c>
      <c r="C13" s="381">
        <v>67504</v>
      </c>
      <c r="D13" s="319">
        <v>63534</v>
      </c>
      <c r="E13" s="199">
        <v>6.2486227846507481E-2</v>
      </c>
      <c r="F13" s="199">
        <v>6.2486227846507481E-2</v>
      </c>
      <c r="G13" s="12"/>
      <c r="H13" s="319">
        <v>15060</v>
      </c>
      <c r="I13" s="319">
        <v>15771</v>
      </c>
      <c r="J13" s="319">
        <v>16726</v>
      </c>
      <c r="K13" s="319">
        <v>15977</v>
      </c>
      <c r="L13" s="320">
        <v>16241</v>
      </c>
      <c r="M13" s="320">
        <v>16472</v>
      </c>
      <c r="N13" s="320">
        <v>17573</v>
      </c>
      <c r="O13" s="328">
        <v>17218</v>
      </c>
    </row>
    <row r="14" spans="1:15" s="13" customFormat="1" ht="16.5" customHeight="1">
      <c r="A14" s="19"/>
      <c r="B14" s="50" t="s">
        <v>130</v>
      </c>
      <c r="C14" s="381">
        <v>213</v>
      </c>
      <c r="D14" s="319">
        <v>3068</v>
      </c>
      <c r="E14" s="199">
        <v>-0.9305736636245111</v>
      </c>
      <c r="F14" s="199">
        <v>-0.9305736636245111</v>
      </c>
      <c r="G14" s="12"/>
      <c r="H14" s="319">
        <v>735</v>
      </c>
      <c r="I14" s="319">
        <v>714</v>
      </c>
      <c r="J14" s="319">
        <v>797</v>
      </c>
      <c r="K14" s="319">
        <v>822</v>
      </c>
      <c r="L14" s="320">
        <v>652</v>
      </c>
      <c r="M14" s="320">
        <v>-1276</v>
      </c>
      <c r="N14" s="320">
        <v>-160</v>
      </c>
      <c r="O14" s="328">
        <v>997</v>
      </c>
    </row>
    <row r="15" spans="1:15" s="13" customFormat="1" ht="16.5" customHeight="1">
      <c r="A15" s="19"/>
      <c r="B15" s="50" t="s">
        <v>131</v>
      </c>
      <c r="C15" s="381">
        <v>3907</v>
      </c>
      <c r="D15" s="319">
        <v>2623</v>
      </c>
      <c r="E15" s="199">
        <v>0.4895158215783455</v>
      </c>
      <c r="F15" s="199">
        <v>0.4895158215783455</v>
      </c>
      <c r="G15" s="12"/>
      <c r="H15" s="319">
        <v>1162</v>
      </c>
      <c r="I15" s="319">
        <v>628</v>
      </c>
      <c r="J15" s="319">
        <v>616</v>
      </c>
      <c r="K15" s="319">
        <v>217</v>
      </c>
      <c r="L15" s="320">
        <v>1161</v>
      </c>
      <c r="M15" s="320">
        <v>2457</v>
      </c>
      <c r="N15" s="320">
        <v>395</v>
      </c>
      <c r="O15" s="328">
        <v>-106</v>
      </c>
    </row>
    <row r="16" spans="1:15" s="14" customFormat="1" ht="16.5" customHeight="1">
      <c r="A16" s="127"/>
      <c r="B16" s="182" t="s">
        <v>132</v>
      </c>
      <c r="C16" s="382">
        <v>205841</v>
      </c>
      <c r="D16" s="321">
        <v>173878</v>
      </c>
      <c r="E16" s="471">
        <v>0.18382429059455485</v>
      </c>
      <c r="F16" s="201">
        <v>0.18382429059455485</v>
      </c>
      <c r="G16" s="12"/>
      <c r="H16" s="321">
        <v>41598</v>
      </c>
      <c r="I16" s="321">
        <v>42179</v>
      </c>
      <c r="J16" s="321">
        <v>44508</v>
      </c>
      <c r="K16" s="321">
        <v>45593</v>
      </c>
      <c r="L16" s="322">
        <v>48001</v>
      </c>
      <c r="M16" s="322">
        <v>50339</v>
      </c>
      <c r="N16" s="322">
        <v>52574</v>
      </c>
      <c r="O16" s="329">
        <v>54927</v>
      </c>
    </row>
    <row r="17" spans="1:15" s="13" customFormat="1" ht="16.5" customHeight="1">
      <c r="A17" s="19"/>
      <c r="B17" s="50" t="s">
        <v>133</v>
      </c>
      <c r="C17" s="381">
        <v>-42456</v>
      </c>
      <c r="D17" s="319">
        <v>-41534</v>
      </c>
      <c r="E17" s="199">
        <v>2.2198680599027298E-2</v>
      </c>
      <c r="F17" s="199">
        <v>2.2198680599027298E-2</v>
      </c>
      <c r="G17" s="12"/>
      <c r="H17" s="319">
        <v>-10128</v>
      </c>
      <c r="I17" s="319">
        <v>-10019</v>
      </c>
      <c r="J17" s="319">
        <v>-10171</v>
      </c>
      <c r="K17" s="319">
        <v>-11216</v>
      </c>
      <c r="L17" s="320">
        <v>-10321</v>
      </c>
      <c r="M17" s="320">
        <v>-10320</v>
      </c>
      <c r="N17" s="320">
        <v>-10690</v>
      </c>
      <c r="O17" s="328">
        <v>-11125</v>
      </c>
    </row>
    <row r="18" spans="1:15" s="13" customFormat="1" ht="16.5" customHeight="1">
      <c r="A18" s="19"/>
      <c r="B18" s="50" t="s">
        <v>134</v>
      </c>
      <c r="C18" s="381">
        <v>-31166</v>
      </c>
      <c r="D18" s="319">
        <v>-28344</v>
      </c>
      <c r="E18" s="199">
        <v>9.9562517640417791E-2</v>
      </c>
      <c r="F18" s="199">
        <v>9.9562517640417791E-2</v>
      </c>
      <c r="G18" s="12"/>
      <c r="H18" s="319">
        <v>-6959</v>
      </c>
      <c r="I18" s="319">
        <v>-6886</v>
      </c>
      <c r="J18" s="319">
        <v>-7110</v>
      </c>
      <c r="K18" s="319">
        <v>-7389</v>
      </c>
      <c r="L18" s="320">
        <v>-7679</v>
      </c>
      <c r="M18" s="320">
        <v>-7656</v>
      </c>
      <c r="N18" s="320">
        <v>-7694</v>
      </c>
      <c r="O18" s="328">
        <v>-8137</v>
      </c>
    </row>
    <row r="19" spans="1:15" s="13" customFormat="1" ht="16.5" customHeight="1">
      <c r="A19" s="19"/>
      <c r="B19" s="50" t="s">
        <v>7</v>
      </c>
      <c r="C19" s="381">
        <v>100</v>
      </c>
      <c r="D19" s="319">
        <v>0</v>
      </c>
      <c r="E19" s="199" t="s">
        <v>174</v>
      </c>
      <c r="F19" s="199" t="s">
        <v>174</v>
      </c>
      <c r="G19" s="12"/>
      <c r="H19" s="319">
        <v>0</v>
      </c>
      <c r="I19" s="319">
        <v>0</v>
      </c>
      <c r="J19" s="319">
        <v>0</v>
      </c>
      <c r="K19" s="319">
        <v>0</v>
      </c>
      <c r="L19" s="320">
        <v>0</v>
      </c>
      <c r="M19" s="320">
        <v>0</v>
      </c>
      <c r="N19" s="320">
        <v>0</v>
      </c>
      <c r="O19" s="328">
        <v>100</v>
      </c>
    </row>
    <row r="20" spans="1:15" s="13" customFormat="1" ht="16.5" customHeight="1">
      <c r="A20" s="19"/>
      <c r="B20" s="50" t="s">
        <v>8</v>
      </c>
      <c r="C20" s="381">
        <v>-10119</v>
      </c>
      <c r="D20" s="319">
        <v>-9960</v>
      </c>
      <c r="E20" s="199">
        <v>1.5963855421686768E-2</v>
      </c>
      <c r="F20" s="199">
        <v>1.5963855421686768E-2</v>
      </c>
      <c r="G20" s="12"/>
      <c r="H20" s="319">
        <v>-2457</v>
      </c>
      <c r="I20" s="319">
        <v>-2462</v>
      </c>
      <c r="J20" s="319">
        <v>-2497</v>
      </c>
      <c r="K20" s="319">
        <v>-2544</v>
      </c>
      <c r="L20" s="320">
        <v>-2596</v>
      </c>
      <c r="M20" s="320">
        <v>-2597</v>
      </c>
      <c r="N20" s="320">
        <v>-2561</v>
      </c>
      <c r="O20" s="328">
        <v>-2365</v>
      </c>
    </row>
    <row r="21" spans="1:15" s="14" customFormat="1" ht="16.5" customHeight="1">
      <c r="A21" s="127"/>
      <c r="B21" s="51" t="s">
        <v>38</v>
      </c>
      <c r="C21" s="204">
        <v>-83641</v>
      </c>
      <c r="D21" s="323">
        <v>-79838</v>
      </c>
      <c r="E21" s="470">
        <v>4.7633958766502227E-2</v>
      </c>
      <c r="F21" s="99">
        <v>4.7633958766502227E-2</v>
      </c>
      <c r="G21" s="12"/>
      <c r="H21" s="323">
        <v>-19544</v>
      </c>
      <c r="I21" s="323">
        <v>-19367</v>
      </c>
      <c r="J21" s="323">
        <v>-19778</v>
      </c>
      <c r="K21" s="323">
        <v>-21149</v>
      </c>
      <c r="L21" s="324">
        <v>-20596</v>
      </c>
      <c r="M21" s="324">
        <v>-20573</v>
      </c>
      <c r="N21" s="324">
        <v>-20945</v>
      </c>
      <c r="O21" s="330">
        <v>-21527</v>
      </c>
    </row>
    <row r="22" spans="1:15" s="14" customFormat="1" ht="16.5" customHeight="1">
      <c r="A22" s="127"/>
      <c r="B22" s="182" t="s">
        <v>135</v>
      </c>
      <c r="C22" s="382">
        <v>122200</v>
      </c>
      <c r="D22" s="321">
        <v>94040</v>
      </c>
      <c r="E22" s="471">
        <v>0.29944704381114429</v>
      </c>
      <c r="F22" s="201">
        <v>0.29944704381114429</v>
      </c>
      <c r="G22" s="12"/>
      <c r="H22" s="321">
        <v>22054</v>
      </c>
      <c r="I22" s="321">
        <v>22812</v>
      </c>
      <c r="J22" s="321">
        <v>24730</v>
      </c>
      <c r="K22" s="321">
        <v>24444</v>
      </c>
      <c r="L22" s="322">
        <v>27405</v>
      </c>
      <c r="M22" s="322">
        <v>29766</v>
      </c>
      <c r="N22" s="322">
        <v>31629</v>
      </c>
      <c r="O22" s="329">
        <v>33400</v>
      </c>
    </row>
    <row r="23" spans="1:15" s="13" customFormat="1" ht="16.5" customHeight="1">
      <c r="A23" s="19"/>
      <c r="B23" s="52" t="s">
        <v>168</v>
      </c>
      <c r="C23" s="381">
        <v>-4701</v>
      </c>
      <c r="D23" s="319">
        <v>-9171</v>
      </c>
      <c r="E23" s="199">
        <v>-0.48740595354923122</v>
      </c>
      <c r="F23" s="199">
        <v>-0.48740595354923122</v>
      </c>
      <c r="G23" s="12"/>
      <c r="H23" s="319">
        <v>-1991</v>
      </c>
      <c r="I23" s="319">
        <v>-2420</v>
      </c>
      <c r="J23" s="319">
        <v>-1417</v>
      </c>
      <c r="K23" s="319">
        <v>-3343</v>
      </c>
      <c r="L23" s="320">
        <v>-512</v>
      </c>
      <c r="M23" s="320">
        <v>-2459</v>
      </c>
      <c r="N23" s="320">
        <v>459</v>
      </c>
      <c r="O23" s="328">
        <v>-2189</v>
      </c>
    </row>
    <row r="24" spans="1:15" s="14" customFormat="1" ht="16.5" customHeight="1">
      <c r="A24" s="127"/>
      <c r="B24" s="182" t="s">
        <v>171</v>
      </c>
      <c r="C24" s="382">
        <v>117499</v>
      </c>
      <c r="D24" s="321">
        <v>84869</v>
      </c>
      <c r="E24" s="471">
        <v>0.38447489660535639</v>
      </c>
      <c r="F24" s="201">
        <v>0.38447489660535639</v>
      </c>
      <c r="G24" s="12"/>
      <c r="H24" s="321">
        <v>20063</v>
      </c>
      <c r="I24" s="321">
        <v>20392</v>
      </c>
      <c r="J24" s="321">
        <v>23313</v>
      </c>
      <c r="K24" s="321">
        <v>21101</v>
      </c>
      <c r="L24" s="322">
        <v>26893</v>
      </c>
      <c r="M24" s="322">
        <v>27307</v>
      </c>
      <c r="N24" s="322">
        <v>32088</v>
      </c>
      <c r="O24" s="329">
        <v>31211</v>
      </c>
    </row>
    <row r="25" spans="1:15" s="13" customFormat="1" ht="16.5" customHeight="1">
      <c r="A25" s="19"/>
      <c r="B25" s="50" t="s">
        <v>39</v>
      </c>
      <c r="C25" s="381">
        <v>-8449</v>
      </c>
      <c r="D25" s="319">
        <v>-8480</v>
      </c>
      <c r="E25" s="199">
        <v>-3.6556603773585383E-3</v>
      </c>
      <c r="F25" s="199">
        <v>-3.6556603773585383E-3</v>
      </c>
      <c r="G25" s="12"/>
      <c r="H25" s="319">
        <v>-2112</v>
      </c>
      <c r="I25" s="319">
        <v>-2135</v>
      </c>
      <c r="J25" s="319">
        <v>-1909</v>
      </c>
      <c r="K25" s="319">
        <v>-2324</v>
      </c>
      <c r="L25" s="320">
        <v>-1954</v>
      </c>
      <c r="M25" s="320">
        <v>-2054</v>
      </c>
      <c r="N25" s="320">
        <v>-2259</v>
      </c>
      <c r="O25" s="328">
        <v>-2182</v>
      </c>
    </row>
    <row r="26" spans="1:15" s="13" customFormat="1" ht="16.5" customHeight="1">
      <c r="A26" s="19"/>
      <c r="B26" s="53" t="s">
        <v>40</v>
      </c>
      <c r="C26" s="381">
        <v>-8316</v>
      </c>
      <c r="D26" s="319">
        <v>-7906</v>
      </c>
      <c r="E26" s="199">
        <v>5.1859347331140837E-2</v>
      </c>
      <c r="F26" s="199">
        <v>5.1859347331140837E-2</v>
      </c>
      <c r="G26" s="12"/>
      <c r="H26" s="319">
        <v>-1982</v>
      </c>
      <c r="I26" s="319">
        <v>-2012</v>
      </c>
      <c r="J26" s="319">
        <v>-1950</v>
      </c>
      <c r="K26" s="319">
        <v>-1962</v>
      </c>
      <c r="L26" s="320">
        <v>-1995</v>
      </c>
      <c r="M26" s="320">
        <v>-2057</v>
      </c>
      <c r="N26" s="320">
        <v>-2095</v>
      </c>
      <c r="O26" s="328">
        <v>-2169</v>
      </c>
    </row>
    <row r="27" spans="1:15" s="13" customFormat="1" ht="16.5" customHeight="1">
      <c r="A27" s="19"/>
      <c r="B27" s="54" t="s">
        <v>94</v>
      </c>
      <c r="C27" s="381">
        <v>-8316</v>
      </c>
      <c r="D27" s="319">
        <v>-7906</v>
      </c>
      <c r="E27" s="199">
        <v>5.1859347331140837E-2</v>
      </c>
      <c r="F27" s="199">
        <v>5.1859347331140837E-2</v>
      </c>
      <c r="G27" s="12"/>
      <c r="H27" s="319">
        <v>-1982</v>
      </c>
      <c r="I27" s="319">
        <v>-2012</v>
      </c>
      <c r="J27" s="319">
        <v>-1950</v>
      </c>
      <c r="K27" s="319">
        <v>-1962</v>
      </c>
      <c r="L27" s="320">
        <v>-1995</v>
      </c>
      <c r="M27" s="320">
        <v>-2057</v>
      </c>
      <c r="N27" s="320">
        <v>-2095</v>
      </c>
      <c r="O27" s="328">
        <v>-2169</v>
      </c>
    </row>
    <row r="28" spans="1:15" s="13" customFormat="1" ht="16.5" customHeight="1">
      <c r="A28" s="19"/>
      <c r="B28" s="54" t="s">
        <v>95</v>
      </c>
      <c r="C28" s="381">
        <v>0</v>
      </c>
      <c r="D28" s="319">
        <v>0</v>
      </c>
      <c r="E28" s="199" t="s">
        <v>174</v>
      </c>
      <c r="F28" s="199" t="s">
        <v>174</v>
      </c>
      <c r="G28" s="12"/>
      <c r="H28" s="319">
        <v>0</v>
      </c>
      <c r="I28" s="319">
        <v>0</v>
      </c>
      <c r="J28" s="319">
        <v>0</v>
      </c>
      <c r="K28" s="319">
        <v>0</v>
      </c>
      <c r="L28" s="320">
        <v>0</v>
      </c>
      <c r="M28" s="320">
        <v>0</v>
      </c>
      <c r="N28" s="320">
        <v>0</v>
      </c>
      <c r="O28" s="328">
        <v>0</v>
      </c>
    </row>
    <row r="29" spans="1:15" s="13" customFormat="1" ht="16.5" customHeight="1">
      <c r="A29" s="19"/>
      <c r="B29" s="54" t="s">
        <v>96</v>
      </c>
      <c r="C29" s="381">
        <v>0</v>
      </c>
      <c r="D29" s="319">
        <v>0</v>
      </c>
      <c r="E29" s="199" t="s">
        <v>174</v>
      </c>
      <c r="F29" s="199" t="s">
        <v>174</v>
      </c>
      <c r="G29" s="12"/>
      <c r="H29" s="319">
        <v>0</v>
      </c>
      <c r="I29" s="319">
        <v>0</v>
      </c>
      <c r="J29" s="319">
        <v>0</v>
      </c>
      <c r="K29" s="319">
        <v>0</v>
      </c>
      <c r="L29" s="320">
        <v>0</v>
      </c>
      <c r="M29" s="320">
        <v>0</v>
      </c>
      <c r="N29" s="320">
        <v>0</v>
      </c>
      <c r="O29" s="328">
        <v>0</v>
      </c>
    </row>
    <row r="30" spans="1:15" s="13" customFormat="1" ht="16.5" customHeight="1">
      <c r="A30" s="19"/>
      <c r="B30" s="50" t="s">
        <v>9</v>
      </c>
      <c r="C30" s="381">
        <v>-1524</v>
      </c>
      <c r="D30" s="319">
        <v>0</v>
      </c>
      <c r="E30" s="199" t="s">
        <v>174</v>
      </c>
      <c r="F30" s="199" t="s">
        <v>174</v>
      </c>
      <c r="G30" s="12"/>
      <c r="H30" s="319">
        <v>0</v>
      </c>
      <c r="I30" s="319">
        <v>0</v>
      </c>
      <c r="J30" s="319">
        <v>0</v>
      </c>
      <c r="K30" s="319">
        <v>0</v>
      </c>
      <c r="L30" s="320">
        <v>0</v>
      </c>
      <c r="M30" s="320">
        <v>0</v>
      </c>
      <c r="N30" s="320">
        <v>0</v>
      </c>
      <c r="O30" s="328">
        <v>-1524</v>
      </c>
    </row>
    <row r="31" spans="1:15" s="14" customFormat="1" ht="16.5" customHeight="1">
      <c r="A31" s="19"/>
      <c r="B31" s="50" t="s">
        <v>10</v>
      </c>
      <c r="C31" s="381">
        <v>-240</v>
      </c>
      <c r="D31" s="319">
        <v>1964</v>
      </c>
      <c r="E31" s="199" t="s">
        <v>174</v>
      </c>
      <c r="F31" s="199" t="s">
        <v>174</v>
      </c>
      <c r="G31" s="12"/>
      <c r="H31" s="319">
        <v>1110</v>
      </c>
      <c r="I31" s="319">
        <v>101</v>
      </c>
      <c r="J31" s="319">
        <v>321</v>
      </c>
      <c r="K31" s="319">
        <v>432</v>
      </c>
      <c r="L31" s="320">
        <v>324</v>
      </c>
      <c r="M31" s="320">
        <v>854</v>
      </c>
      <c r="N31" s="320">
        <v>216</v>
      </c>
      <c r="O31" s="328">
        <v>-1634</v>
      </c>
    </row>
    <row r="32" spans="1:15" s="136" customFormat="1" ht="16.5" customHeight="1">
      <c r="A32" s="122"/>
      <c r="B32" s="182" t="s">
        <v>136</v>
      </c>
      <c r="C32" s="382">
        <v>107286</v>
      </c>
      <c r="D32" s="321">
        <v>78353</v>
      </c>
      <c r="E32" s="471">
        <v>0.36926473778923596</v>
      </c>
      <c r="F32" s="471">
        <v>0.36926473778923596</v>
      </c>
      <c r="G32" s="12"/>
      <c r="H32" s="321">
        <v>19061</v>
      </c>
      <c r="I32" s="321">
        <v>18358</v>
      </c>
      <c r="J32" s="321">
        <v>21725</v>
      </c>
      <c r="K32" s="321">
        <v>19209</v>
      </c>
      <c r="L32" s="322">
        <v>25263</v>
      </c>
      <c r="M32" s="322">
        <v>26107</v>
      </c>
      <c r="N32" s="322">
        <v>30045</v>
      </c>
      <c r="O32" s="329">
        <v>25871</v>
      </c>
    </row>
    <row r="33" spans="1:15" ht="16.5" customHeight="1">
      <c r="A33" s="122"/>
      <c r="B33" s="182" t="s">
        <v>139</v>
      </c>
      <c r="C33" s="382">
        <v>91909</v>
      </c>
      <c r="D33" s="321">
        <v>67532</v>
      </c>
      <c r="E33" s="471">
        <v>0.36096961440502273</v>
      </c>
      <c r="F33" s="471">
        <v>0.36096961440502273</v>
      </c>
      <c r="G33" s="12"/>
      <c r="H33" s="321">
        <v>14841</v>
      </c>
      <c r="I33" s="321">
        <v>14384</v>
      </c>
      <c r="J33" s="321">
        <v>21536</v>
      </c>
      <c r="K33" s="321">
        <v>16771</v>
      </c>
      <c r="L33" s="322">
        <v>21502</v>
      </c>
      <c r="M33" s="322">
        <v>22227</v>
      </c>
      <c r="N33" s="322">
        <v>25643</v>
      </c>
      <c r="O33" s="329">
        <v>22537</v>
      </c>
    </row>
    <row r="34" spans="1:15" ht="16.5" customHeight="1">
      <c r="A34" s="134"/>
      <c r="B34" s="182" t="s">
        <v>194</v>
      </c>
      <c r="C34" s="382">
        <v>89052.342999999993</v>
      </c>
      <c r="D34" s="321">
        <v>65131.868000000009</v>
      </c>
      <c r="E34" s="471">
        <v>0.36726222868350678</v>
      </c>
      <c r="F34" s="471">
        <v>0.36726222868350678</v>
      </c>
      <c r="G34" s="12"/>
      <c r="H34" s="321">
        <v>14841</v>
      </c>
      <c r="I34" s="321">
        <v>13286.424999999999</v>
      </c>
      <c r="J34" s="321">
        <v>21226.613000000001</v>
      </c>
      <c r="K34" s="321">
        <v>15777.83</v>
      </c>
      <c r="L34" s="322">
        <v>21502</v>
      </c>
      <c r="M34" s="322">
        <v>20967.746999999999</v>
      </c>
      <c r="N34" s="322">
        <v>25234.567999999999</v>
      </c>
      <c r="O34" s="329">
        <v>21348.027999999998</v>
      </c>
    </row>
    <row r="35" spans="1:15" ht="16.5" customHeight="1">
      <c r="A35" s="93"/>
      <c r="B35" s="8"/>
      <c r="C35" s="242"/>
      <c r="D35" s="9"/>
      <c r="E35" s="476"/>
      <c r="F35" s="77"/>
      <c r="G35" s="12"/>
      <c r="H35" s="9"/>
      <c r="I35" s="9"/>
      <c r="J35" s="9"/>
      <c r="K35" s="9"/>
      <c r="L35" s="306"/>
      <c r="M35" s="306"/>
      <c r="N35" s="306"/>
      <c r="O35" s="354"/>
    </row>
    <row r="36" spans="1:15" ht="23.25" thickBot="1">
      <c r="A36" s="195"/>
      <c r="B36" s="177" t="s">
        <v>142</v>
      </c>
      <c r="C36" s="209"/>
      <c r="D36" s="243"/>
      <c r="E36" s="477"/>
      <c r="F36" s="177"/>
      <c r="G36" s="12"/>
      <c r="H36" s="177"/>
      <c r="I36" s="177"/>
      <c r="J36" s="177"/>
      <c r="K36" s="177"/>
      <c r="L36" s="277"/>
      <c r="M36" s="277"/>
      <c r="N36" s="277"/>
      <c r="O36" s="325"/>
    </row>
    <row r="37" spans="1:15" ht="16.5" customHeight="1">
      <c r="A37" s="221"/>
      <c r="B37" s="222"/>
      <c r="C37" s="210"/>
      <c r="D37" s="244"/>
      <c r="E37" s="478"/>
      <c r="F37" s="222"/>
      <c r="G37" s="12"/>
      <c r="H37" s="222"/>
      <c r="I37" s="222"/>
      <c r="J37" s="222"/>
      <c r="K37" s="222"/>
      <c r="L37" s="289"/>
      <c r="M37" s="289"/>
      <c r="N37" s="289"/>
      <c r="O37" s="338"/>
    </row>
    <row r="38" spans="1:15" ht="16.5" customHeight="1">
      <c r="A38" s="93"/>
      <c r="B38" s="60" t="s">
        <v>13</v>
      </c>
      <c r="C38" s="211">
        <v>0.4063379015842325</v>
      </c>
      <c r="D38" s="100">
        <v>0.45916102094572059</v>
      </c>
      <c r="E38" s="212">
        <v>-5.2823119361488091</v>
      </c>
      <c r="F38" s="111"/>
      <c r="G38" s="12"/>
      <c r="H38" s="100">
        <v>0.46983028030193758</v>
      </c>
      <c r="I38" s="100">
        <v>0.4591621422983001</v>
      </c>
      <c r="J38" s="100">
        <v>0.44436955154129593</v>
      </c>
      <c r="K38" s="100">
        <v>0.46386506700590002</v>
      </c>
      <c r="L38" s="284">
        <v>0.42907439428345245</v>
      </c>
      <c r="M38" s="284">
        <v>0.40868908798347203</v>
      </c>
      <c r="N38" s="284">
        <v>0.39839083957849886</v>
      </c>
      <c r="O38" s="332">
        <v>0.39192018497278208</v>
      </c>
    </row>
    <row r="39" spans="1:15" ht="16.5" customHeight="1">
      <c r="A39" s="93"/>
      <c r="B39" s="60" t="s">
        <v>53</v>
      </c>
      <c r="C39" s="213">
        <v>21.025724141582376</v>
      </c>
      <c r="D39" s="102">
        <v>41.173346083557178</v>
      </c>
      <c r="E39" s="214">
        <v>-20.147621941974801</v>
      </c>
      <c r="F39" s="112"/>
      <c r="G39" s="12"/>
      <c r="H39" s="102">
        <v>36.186668502354017</v>
      </c>
      <c r="I39" s="102">
        <v>43.040356559119125</v>
      </c>
      <c r="J39" s="102">
        <v>25.208101371435458</v>
      </c>
      <c r="K39" s="102">
        <v>60.471175007116848</v>
      </c>
      <c r="L39" s="285">
        <v>9.296354902873972</v>
      </c>
      <c r="M39" s="285">
        <v>44.299491767370014</v>
      </c>
      <c r="N39" s="285">
        <v>-8.1778021666721603</v>
      </c>
      <c r="O39" s="333">
        <v>38.49006076383165</v>
      </c>
    </row>
    <row r="40" spans="1:15" ht="16.5" customHeight="1">
      <c r="A40" s="93"/>
      <c r="B40" s="60"/>
      <c r="C40" s="211"/>
      <c r="D40" s="100"/>
      <c r="E40" s="214"/>
      <c r="F40" s="112"/>
      <c r="G40" s="12"/>
      <c r="H40" s="102"/>
      <c r="I40" s="102"/>
      <c r="J40" s="102"/>
      <c r="K40" s="102"/>
      <c r="L40" s="285"/>
      <c r="M40" s="285"/>
      <c r="N40" s="285"/>
      <c r="O40" s="333"/>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71">
        <v>2294680</v>
      </c>
      <c r="D43" s="370">
        <v>2200483</v>
      </c>
      <c r="E43" s="470">
        <v>4.2807420007334729E-2</v>
      </c>
      <c r="F43" s="112"/>
      <c r="G43" s="12"/>
      <c r="H43" s="370">
        <v>2223257</v>
      </c>
      <c r="I43" s="370">
        <v>2274847</v>
      </c>
      <c r="J43" s="370">
        <v>2222120</v>
      </c>
      <c r="K43" s="370">
        <v>2200483</v>
      </c>
      <c r="L43" s="373">
        <v>2205545</v>
      </c>
      <c r="M43" s="373">
        <v>2235138</v>
      </c>
      <c r="N43" s="373">
        <v>2255066</v>
      </c>
      <c r="O43" s="372">
        <v>2294680</v>
      </c>
    </row>
    <row r="44" spans="1:15" ht="16.5" customHeight="1">
      <c r="A44" s="93"/>
      <c r="B44" s="76" t="s">
        <v>102</v>
      </c>
      <c r="C44" s="371">
        <v>3562449</v>
      </c>
      <c r="D44" s="370">
        <v>3364146</v>
      </c>
      <c r="E44" s="470">
        <v>5.8946014828131776E-2</v>
      </c>
      <c r="F44" s="112"/>
      <c r="G44" s="12"/>
      <c r="H44" s="370">
        <v>3237824</v>
      </c>
      <c r="I44" s="370">
        <v>3302317</v>
      </c>
      <c r="J44" s="370">
        <v>3279081</v>
      </c>
      <c r="K44" s="370">
        <v>3364146</v>
      </c>
      <c r="L44" s="373">
        <v>3361314</v>
      </c>
      <c r="M44" s="373">
        <v>3405953</v>
      </c>
      <c r="N44" s="373">
        <v>3616694</v>
      </c>
      <c r="O44" s="372">
        <v>3562449</v>
      </c>
    </row>
    <row r="45" spans="1:15" ht="16.5" customHeight="1">
      <c r="A45" s="93"/>
      <c r="B45" s="60" t="s">
        <v>51</v>
      </c>
      <c r="C45" s="371">
        <v>2178925</v>
      </c>
      <c r="D45" s="370">
        <v>2081434.5</v>
      </c>
      <c r="E45" s="470">
        <v>4.6838130145339774E-2</v>
      </c>
      <c r="F45" s="112"/>
      <c r="G45" s="12"/>
      <c r="H45" s="370">
        <v>2266235</v>
      </c>
      <c r="I45" s="370">
        <v>2118225.5</v>
      </c>
      <c r="J45" s="370">
        <v>2104121</v>
      </c>
      <c r="K45" s="370">
        <v>2081434.5</v>
      </c>
      <c r="L45" s="373">
        <v>2066794</v>
      </c>
      <c r="M45" s="373">
        <v>2071100</v>
      </c>
      <c r="N45" s="373">
        <v>2119824.5</v>
      </c>
      <c r="O45" s="372">
        <v>2178925</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1491.09</v>
      </c>
      <c r="D49" s="98">
        <v>1533.75</v>
      </c>
      <c r="E49" s="470">
        <v>-2.7814180929095378E-2</v>
      </c>
      <c r="F49" s="111"/>
      <c r="G49" s="12"/>
      <c r="H49" s="98">
        <v>1565.8</v>
      </c>
      <c r="I49" s="98">
        <v>1556.01</v>
      </c>
      <c r="J49" s="98">
        <v>1527.99</v>
      </c>
      <c r="K49" s="98">
        <v>1533.75</v>
      </c>
      <c r="L49" s="279">
        <v>1523.72</v>
      </c>
      <c r="M49" s="279">
        <v>1503.46</v>
      </c>
      <c r="N49" s="279">
        <v>1480.58</v>
      </c>
      <c r="O49" s="335">
        <v>1491.09</v>
      </c>
    </row>
    <row r="50" spans="1:15" ht="12">
      <c r="A50" s="93"/>
      <c r="B50" s="76" t="s">
        <v>166</v>
      </c>
      <c r="C50" s="218">
        <v>0.31977149870234994</v>
      </c>
      <c r="D50" s="55">
        <v>0.22410864118349491</v>
      </c>
      <c r="E50" s="212">
        <v>9.5662857518855038</v>
      </c>
      <c r="F50" s="113"/>
      <c r="G50" s="12"/>
      <c r="H50" s="55">
        <v>0.22084670803788187</v>
      </c>
      <c r="I50" s="55">
        <v>0.19906556297306538</v>
      </c>
      <c r="J50" s="55">
        <v>0.29262015092588595</v>
      </c>
      <c r="K50" s="55">
        <v>0.22214557802130538</v>
      </c>
      <c r="L50" s="287">
        <v>0.31263982147958996</v>
      </c>
      <c r="M50" s="287">
        <v>0.30230831652394702</v>
      </c>
      <c r="N50" s="287">
        <v>0.36630739657277656</v>
      </c>
      <c r="O50" s="336">
        <v>0.29811934415202396</v>
      </c>
    </row>
    <row r="51" spans="1:15" s="435" customFormat="1" ht="33.75" customHeight="1">
      <c r="A51" s="436"/>
      <c r="B51" s="518" t="s">
        <v>196</v>
      </c>
      <c r="C51" s="532"/>
      <c r="D51" s="532"/>
      <c r="E51" s="532"/>
      <c r="F51" s="532"/>
      <c r="G51" s="532"/>
      <c r="H51" s="532"/>
      <c r="I51" s="532"/>
      <c r="J51" s="532"/>
      <c r="K51" s="532"/>
      <c r="L51" s="532"/>
      <c r="M51" s="437"/>
      <c r="N51" s="437"/>
      <c r="O51" s="437"/>
    </row>
    <row r="52" spans="1:15" ht="16.5" customHeight="1">
      <c r="A52" s="12" t="s">
        <v>87</v>
      </c>
      <c r="B52" s="533" t="s">
        <v>195</v>
      </c>
      <c r="C52" s="533"/>
      <c r="D52" s="533"/>
      <c r="E52" s="533"/>
      <c r="F52" s="533"/>
      <c r="G52" s="533"/>
      <c r="H52" s="533"/>
      <c r="I52" s="533"/>
      <c r="J52" s="533"/>
      <c r="K52" s="533"/>
      <c r="L52" s="533"/>
      <c r="M52" s="59"/>
      <c r="N52" s="59"/>
      <c r="O52" s="59"/>
    </row>
    <row r="53" spans="1:15" ht="12">
      <c r="C53" s="59"/>
      <c r="D53" s="59"/>
      <c r="G53" s="125"/>
      <c r="I53" s="59"/>
      <c r="J53" s="59"/>
      <c r="K53" s="59"/>
      <c r="L53" s="59"/>
      <c r="M53" s="59"/>
      <c r="N53" s="59"/>
      <c r="O53" s="59"/>
    </row>
  </sheetData>
  <mergeCells count="2">
    <mergeCell ref="B51:L51"/>
    <mergeCell ref="B52:L52"/>
  </mergeCells>
  <phoneticPr fontId="5" type="noConversion"/>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0">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B3" s="15"/>
      <c r="E3" s="12"/>
      <c r="F3" s="12"/>
      <c r="G3" s="12"/>
      <c r="M3" s="12"/>
      <c r="N3" s="12"/>
      <c r="O3" s="12"/>
    </row>
    <row r="4" spans="1:15">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112</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28">
        <v>209668</v>
      </c>
      <c r="D11" s="319">
        <v>133307</v>
      </c>
      <c r="E11" s="199">
        <v>0.5728206320748348</v>
      </c>
      <c r="F11" s="199">
        <v>0.57058365779337228</v>
      </c>
      <c r="G11" s="12"/>
      <c r="H11" s="319">
        <v>28894</v>
      </c>
      <c r="I11" s="319">
        <v>30512</v>
      </c>
      <c r="J11" s="319">
        <v>33776</v>
      </c>
      <c r="K11" s="319">
        <v>40125</v>
      </c>
      <c r="L11" s="320">
        <v>44271</v>
      </c>
      <c r="M11" s="320">
        <v>51188</v>
      </c>
      <c r="N11" s="320">
        <v>56948</v>
      </c>
      <c r="O11" s="328">
        <v>57261</v>
      </c>
    </row>
    <row r="12" spans="1:15" s="13" customFormat="1" ht="16.5" customHeight="1">
      <c r="A12" s="19"/>
      <c r="B12" s="50" t="s">
        <v>128</v>
      </c>
      <c r="C12" s="328">
        <v>0</v>
      </c>
      <c r="D12" s="319">
        <v>0</v>
      </c>
      <c r="E12" s="199" t="s">
        <v>174</v>
      </c>
      <c r="F12" s="199" t="s">
        <v>174</v>
      </c>
      <c r="G12" s="12"/>
      <c r="H12" s="319">
        <v>0</v>
      </c>
      <c r="I12" s="319">
        <v>0</v>
      </c>
      <c r="J12" s="319">
        <v>0</v>
      </c>
      <c r="K12" s="319">
        <v>0</v>
      </c>
      <c r="L12" s="320">
        <v>0</v>
      </c>
      <c r="M12" s="320">
        <v>0</v>
      </c>
      <c r="N12" s="320">
        <v>0</v>
      </c>
      <c r="O12" s="328">
        <v>0</v>
      </c>
    </row>
    <row r="13" spans="1:15" s="13" customFormat="1" ht="16.5" customHeight="1">
      <c r="A13" s="19"/>
      <c r="B13" s="50" t="s">
        <v>129</v>
      </c>
      <c r="C13" s="328">
        <v>65098</v>
      </c>
      <c r="D13" s="319">
        <v>59899</v>
      </c>
      <c r="E13" s="199">
        <v>8.6796106779745807E-2</v>
      </c>
      <c r="F13" s="199">
        <v>8.5250390219223871E-2</v>
      </c>
      <c r="G13" s="12"/>
      <c r="H13" s="319">
        <v>14399</v>
      </c>
      <c r="I13" s="319">
        <v>14402</v>
      </c>
      <c r="J13" s="319">
        <v>15595</v>
      </c>
      <c r="K13" s="319">
        <v>15503</v>
      </c>
      <c r="L13" s="320">
        <v>15258</v>
      </c>
      <c r="M13" s="320">
        <v>15801</v>
      </c>
      <c r="N13" s="320">
        <v>16092</v>
      </c>
      <c r="O13" s="328">
        <v>17947</v>
      </c>
    </row>
    <row r="14" spans="1:15" s="13" customFormat="1" ht="16.5" customHeight="1">
      <c r="A14" s="19"/>
      <c r="B14" s="50" t="s">
        <v>130</v>
      </c>
      <c r="C14" s="328">
        <v>5696</v>
      </c>
      <c r="D14" s="319">
        <v>5280</v>
      </c>
      <c r="E14" s="199">
        <v>7.8787878787878851E-2</v>
      </c>
      <c r="F14" s="199">
        <v>7.7253552499035871E-2</v>
      </c>
      <c r="G14" s="12"/>
      <c r="H14" s="319">
        <v>1029</v>
      </c>
      <c r="I14" s="319">
        <v>1523</v>
      </c>
      <c r="J14" s="319">
        <v>1113</v>
      </c>
      <c r="K14" s="319">
        <v>1615</v>
      </c>
      <c r="L14" s="320">
        <v>1827</v>
      </c>
      <c r="M14" s="320">
        <v>935</v>
      </c>
      <c r="N14" s="320">
        <v>1825</v>
      </c>
      <c r="O14" s="328">
        <v>1109</v>
      </c>
    </row>
    <row r="15" spans="1:15" s="13" customFormat="1" ht="16.5" customHeight="1">
      <c r="A15" s="19"/>
      <c r="B15" s="50" t="s">
        <v>131</v>
      </c>
      <c r="C15" s="328">
        <v>-663</v>
      </c>
      <c r="D15" s="319">
        <v>-567</v>
      </c>
      <c r="E15" s="199">
        <v>0.1693121693121693</v>
      </c>
      <c r="F15" s="199">
        <v>0.16767056319134843</v>
      </c>
      <c r="G15" s="12"/>
      <c r="H15" s="319">
        <v>-54</v>
      </c>
      <c r="I15" s="319">
        <v>-80</v>
      </c>
      <c r="J15" s="319">
        <v>-295</v>
      </c>
      <c r="K15" s="319">
        <v>-138</v>
      </c>
      <c r="L15" s="320">
        <v>-125</v>
      </c>
      <c r="M15" s="320">
        <v>-70</v>
      </c>
      <c r="N15" s="320">
        <v>-259</v>
      </c>
      <c r="O15" s="328">
        <v>-209</v>
      </c>
    </row>
    <row r="16" spans="1:15" s="14" customFormat="1" ht="16.5" customHeight="1">
      <c r="A16" s="127"/>
      <c r="B16" s="182" t="s">
        <v>132</v>
      </c>
      <c r="C16" s="329">
        <v>279799</v>
      </c>
      <c r="D16" s="321">
        <v>197919</v>
      </c>
      <c r="E16" s="471">
        <v>0.4137045963247592</v>
      </c>
      <c r="F16" s="201">
        <v>0.41169386011490205</v>
      </c>
      <c r="G16" s="12"/>
      <c r="H16" s="321">
        <v>44268</v>
      </c>
      <c r="I16" s="321">
        <v>46357</v>
      </c>
      <c r="J16" s="321">
        <v>50189</v>
      </c>
      <c r="K16" s="321">
        <v>57105</v>
      </c>
      <c r="L16" s="322">
        <v>61231</v>
      </c>
      <c r="M16" s="322">
        <v>67854</v>
      </c>
      <c r="N16" s="322">
        <v>74606</v>
      </c>
      <c r="O16" s="329">
        <v>76108</v>
      </c>
    </row>
    <row r="17" spans="1:15" s="13" customFormat="1" ht="16.5" customHeight="1">
      <c r="A17" s="19"/>
      <c r="B17" s="50" t="s">
        <v>133</v>
      </c>
      <c r="C17" s="328">
        <v>-40445</v>
      </c>
      <c r="D17" s="319">
        <v>-36963</v>
      </c>
      <c r="E17" s="199">
        <v>9.4202310418526558E-2</v>
      </c>
      <c r="F17" s="199">
        <v>9.2646060221668547E-2</v>
      </c>
      <c r="G17" s="12"/>
      <c r="H17" s="319">
        <v>-8780</v>
      </c>
      <c r="I17" s="319">
        <v>-8872</v>
      </c>
      <c r="J17" s="319">
        <v>-8995</v>
      </c>
      <c r="K17" s="319">
        <v>-10316</v>
      </c>
      <c r="L17" s="320">
        <v>-9904</v>
      </c>
      <c r="M17" s="320">
        <v>-10224</v>
      </c>
      <c r="N17" s="320">
        <v>-9984</v>
      </c>
      <c r="O17" s="328">
        <v>-10333</v>
      </c>
    </row>
    <row r="18" spans="1:15" s="13" customFormat="1" ht="16.5" customHeight="1">
      <c r="A18" s="19"/>
      <c r="B18" s="50" t="s">
        <v>134</v>
      </c>
      <c r="C18" s="328">
        <v>-29394</v>
      </c>
      <c r="D18" s="319">
        <v>-27022</v>
      </c>
      <c r="E18" s="199">
        <v>8.7780327140848158E-2</v>
      </c>
      <c r="F18" s="199">
        <v>8.6233210729942611E-2</v>
      </c>
      <c r="G18" s="12"/>
      <c r="H18" s="319">
        <v>-5625</v>
      </c>
      <c r="I18" s="319">
        <v>-7668</v>
      </c>
      <c r="J18" s="319">
        <v>-6942</v>
      </c>
      <c r="K18" s="319">
        <v>-6787</v>
      </c>
      <c r="L18" s="320">
        <v>-6639</v>
      </c>
      <c r="M18" s="320">
        <v>-7189</v>
      </c>
      <c r="N18" s="320">
        <v>-7085</v>
      </c>
      <c r="O18" s="328">
        <v>-8481</v>
      </c>
    </row>
    <row r="19" spans="1:15" s="13" customFormat="1" ht="16.5" customHeight="1">
      <c r="A19" s="19"/>
      <c r="B19" s="50" t="s">
        <v>7</v>
      </c>
      <c r="C19" s="328">
        <v>254</v>
      </c>
      <c r="D19" s="319">
        <v>0</v>
      </c>
      <c r="E19" s="199" t="s">
        <v>174</v>
      </c>
      <c r="F19" s="199" t="s">
        <v>174</v>
      </c>
      <c r="G19" s="12"/>
      <c r="H19" s="319">
        <v>0</v>
      </c>
      <c r="I19" s="319">
        <v>0</v>
      </c>
      <c r="J19" s="319">
        <v>0</v>
      </c>
      <c r="K19" s="319">
        <v>0</v>
      </c>
      <c r="L19" s="320">
        <v>0</v>
      </c>
      <c r="M19" s="320">
        <v>32</v>
      </c>
      <c r="N19" s="320">
        <v>15</v>
      </c>
      <c r="O19" s="328">
        <v>207</v>
      </c>
    </row>
    <row r="20" spans="1:15" s="13" customFormat="1" ht="16.5" customHeight="1">
      <c r="A20" s="19"/>
      <c r="B20" s="50" t="s">
        <v>8</v>
      </c>
      <c r="C20" s="328">
        <v>-11089</v>
      </c>
      <c r="D20" s="319">
        <v>-11161</v>
      </c>
      <c r="E20" s="199">
        <v>-6.4510348535077311E-3</v>
      </c>
      <c r="F20" s="199">
        <v>-7.8641284436143932E-3</v>
      </c>
      <c r="G20" s="12"/>
      <c r="H20" s="319">
        <v>-2549</v>
      </c>
      <c r="I20" s="319">
        <v>-2951</v>
      </c>
      <c r="J20" s="319">
        <v>-2912</v>
      </c>
      <c r="K20" s="319">
        <v>-2749</v>
      </c>
      <c r="L20" s="320">
        <v>-2804</v>
      </c>
      <c r="M20" s="320">
        <v>-2769</v>
      </c>
      <c r="N20" s="320">
        <v>-2756</v>
      </c>
      <c r="O20" s="328">
        <v>-2760</v>
      </c>
    </row>
    <row r="21" spans="1:15" s="14" customFormat="1" ht="16.5" customHeight="1">
      <c r="A21" s="127"/>
      <c r="B21" s="51" t="s">
        <v>38</v>
      </c>
      <c r="C21" s="330">
        <v>-80674</v>
      </c>
      <c r="D21" s="323">
        <v>-75146</v>
      </c>
      <c r="E21" s="470">
        <v>7.3563463125116524E-2</v>
      </c>
      <c r="F21" s="99">
        <v>7.2036566994916118E-2</v>
      </c>
      <c r="G21" s="12"/>
      <c r="H21" s="323">
        <v>-16954</v>
      </c>
      <c r="I21" s="323">
        <v>-19491</v>
      </c>
      <c r="J21" s="323">
        <v>-18849</v>
      </c>
      <c r="K21" s="323">
        <v>-19852</v>
      </c>
      <c r="L21" s="324">
        <v>-19347</v>
      </c>
      <c r="M21" s="324">
        <v>-20150</v>
      </c>
      <c r="N21" s="324">
        <v>-19810</v>
      </c>
      <c r="O21" s="330">
        <v>-21367</v>
      </c>
    </row>
    <row r="22" spans="1:15" s="14" customFormat="1" ht="16.5" customHeight="1">
      <c r="A22" s="127"/>
      <c r="B22" s="182" t="s">
        <v>135</v>
      </c>
      <c r="C22" s="329">
        <v>199125</v>
      </c>
      <c r="D22" s="321">
        <v>122773</v>
      </c>
      <c r="E22" s="471">
        <v>0.62189569367857755</v>
      </c>
      <c r="F22" s="201">
        <v>0.61958880344769973</v>
      </c>
      <c r="G22" s="12"/>
      <c r="H22" s="321">
        <v>27314</v>
      </c>
      <c r="I22" s="321">
        <v>26866</v>
      </c>
      <c r="J22" s="321">
        <v>31340</v>
      </c>
      <c r="K22" s="321">
        <v>37253</v>
      </c>
      <c r="L22" s="322">
        <v>41884</v>
      </c>
      <c r="M22" s="322">
        <v>47704</v>
      </c>
      <c r="N22" s="322">
        <v>54796</v>
      </c>
      <c r="O22" s="329">
        <v>54741</v>
      </c>
    </row>
    <row r="23" spans="1:15" s="13" customFormat="1" ht="16.5" customHeight="1">
      <c r="A23" s="19"/>
      <c r="B23" s="52" t="s">
        <v>168</v>
      </c>
      <c r="C23" s="328">
        <v>-13092</v>
      </c>
      <c r="D23" s="319">
        <v>-29104</v>
      </c>
      <c r="E23" s="199">
        <v>-0.55016492578339748</v>
      </c>
      <c r="F23" s="199">
        <v>-0.55080471232273842</v>
      </c>
      <c r="G23" s="12"/>
      <c r="H23" s="319">
        <v>3930</v>
      </c>
      <c r="I23" s="319">
        <v>-10569</v>
      </c>
      <c r="J23" s="319">
        <v>-8172</v>
      </c>
      <c r="K23" s="319">
        <v>-14293</v>
      </c>
      <c r="L23" s="320">
        <v>3089</v>
      </c>
      <c r="M23" s="320">
        <v>-606</v>
      </c>
      <c r="N23" s="320">
        <v>-2286</v>
      </c>
      <c r="O23" s="328">
        <v>-13289</v>
      </c>
    </row>
    <row r="24" spans="1:15" s="14" customFormat="1" ht="16.5" customHeight="1">
      <c r="A24" s="127"/>
      <c r="B24" s="182" t="s">
        <v>171</v>
      </c>
      <c r="C24" s="329">
        <v>186033</v>
      </c>
      <c r="D24" s="321">
        <v>93669</v>
      </c>
      <c r="E24" s="471">
        <v>0.98606796271978991</v>
      </c>
      <c r="F24" s="201">
        <v>0.98324306505190973</v>
      </c>
      <c r="G24" s="12"/>
      <c r="H24" s="321">
        <v>31244</v>
      </c>
      <c r="I24" s="321">
        <v>16297</v>
      </c>
      <c r="J24" s="321">
        <v>23168</v>
      </c>
      <c r="K24" s="321">
        <v>22960</v>
      </c>
      <c r="L24" s="322">
        <v>44973</v>
      </c>
      <c r="M24" s="322">
        <v>47098</v>
      </c>
      <c r="N24" s="322">
        <v>52510</v>
      </c>
      <c r="O24" s="329">
        <v>41452</v>
      </c>
    </row>
    <row r="25" spans="1:15" s="13" customFormat="1" ht="16.5" customHeight="1">
      <c r="A25" s="19"/>
      <c r="B25" s="50" t="s">
        <v>39</v>
      </c>
      <c r="C25" s="328">
        <v>-5069</v>
      </c>
      <c r="D25" s="319">
        <v>-14412</v>
      </c>
      <c r="E25" s="199">
        <v>-0.64827921176797121</v>
      </c>
      <c r="F25" s="199">
        <v>-0.64877945372857093</v>
      </c>
      <c r="G25" s="12"/>
      <c r="H25" s="319">
        <v>-1707</v>
      </c>
      <c r="I25" s="319">
        <v>-6503</v>
      </c>
      <c r="J25" s="319">
        <v>-1790</v>
      </c>
      <c r="K25" s="319">
        <v>-4412</v>
      </c>
      <c r="L25" s="320">
        <v>-1482</v>
      </c>
      <c r="M25" s="320">
        <v>-605</v>
      </c>
      <c r="N25" s="320">
        <v>-1586</v>
      </c>
      <c r="O25" s="328">
        <v>-1396</v>
      </c>
    </row>
    <row r="26" spans="1:15" s="13" customFormat="1" ht="16.5" customHeight="1">
      <c r="A26" s="19"/>
      <c r="B26" s="53" t="s">
        <v>40</v>
      </c>
      <c r="C26" s="328">
        <v>-5142</v>
      </c>
      <c r="D26" s="319">
        <v>-4575</v>
      </c>
      <c r="E26" s="199">
        <v>0.12393442622950812</v>
      </c>
      <c r="F26" s="199">
        <v>0.12233588881412105</v>
      </c>
      <c r="G26" s="12"/>
      <c r="H26" s="319">
        <v>-1131</v>
      </c>
      <c r="I26" s="319">
        <v>-1135</v>
      </c>
      <c r="J26" s="319">
        <v>-1136</v>
      </c>
      <c r="K26" s="319">
        <v>-1173</v>
      </c>
      <c r="L26" s="320">
        <v>-1214</v>
      </c>
      <c r="M26" s="320">
        <v>-1271</v>
      </c>
      <c r="N26" s="320">
        <v>-1314</v>
      </c>
      <c r="O26" s="328">
        <v>-1343</v>
      </c>
    </row>
    <row r="27" spans="1:15" s="13" customFormat="1" ht="16.5" customHeight="1">
      <c r="A27" s="19"/>
      <c r="B27" s="54" t="s">
        <v>94</v>
      </c>
      <c r="C27" s="328">
        <v>-5142</v>
      </c>
      <c r="D27" s="319">
        <v>-4575</v>
      </c>
      <c r="E27" s="199">
        <v>0.12393442622950812</v>
      </c>
      <c r="F27" s="199">
        <v>0.12233588881412105</v>
      </c>
      <c r="G27" s="12"/>
      <c r="H27" s="319">
        <v>-1131</v>
      </c>
      <c r="I27" s="319">
        <v>-1135</v>
      </c>
      <c r="J27" s="319">
        <v>-1136</v>
      </c>
      <c r="K27" s="319">
        <v>-1173</v>
      </c>
      <c r="L27" s="320">
        <v>-1214</v>
      </c>
      <c r="M27" s="320">
        <v>-1269</v>
      </c>
      <c r="N27" s="320">
        <v>-1316</v>
      </c>
      <c r="O27" s="328">
        <v>-1343</v>
      </c>
    </row>
    <row r="28" spans="1:15" s="13" customFormat="1" ht="16.5" customHeight="1">
      <c r="A28" s="19"/>
      <c r="B28" s="54" t="s">
        <v>95</v>
      </c>
      <c r="C28" s="328">
        <v>0</v>
      </c>
      <c r="D28" s="319">
        <v>0</v>
      </c>
      <c r="E28" s="199" t="s">
        <v>174</v>
      </c>
      <c r="F28" s="199" t="s">
        <v>174</v>
      </c>
      <c r="G28" s="12"/>
      <c r="H28" s="319">
        <v>0</v>
      </c>
      <c r="I28" s="319">
        <v>0</v>
      </c>
      <c r="J28" s="319">
        <v>0</v>
      </c>
      <c r="K28" s="319">
        <v>0</v>
      </c>
      <c r="L28" s="320">
        <v>0</v>
      </c>
      <c r="M28" s="320">
        <v>-2</v>
      </c>
      <c r="N28" s="320">
        <v>2</v>
      </c>
      <c r="O28" s="328">
        <v>0</v>
      </c>
    </row>
    <row r="29" spans="1:15" s="13" customFormat="1" ht="16.5" customHeight="1">
      <c r="A29" s="19"/>
      <c r="B29" s="54" t="s">
        <v>96</v>
      </c>
      <c r="C29" s="328">
        <v>0</v>
      </c>
      <c r="D29" s="319">
        <v>0</v>
      </c>
      <c r="E29" s="199" t="s">
        <v>174</v>
      </c>
      <c r="F29" s="199" t="s">
        <v>174</v>
      </c>
      <c r="G29" s="12"/>
      <c r="H29" s="319">
        <v>0</v>
      </c>
      <c r="I29" s="319">
        <v>0</v>
      </c>
      <c r="J29" s="319">
        <v>0</v>
      </c>
      <c r="K29" s="319">
        <v>0</v>
      </c>
      <c r="L29" s="320">
        <v>0</v>
      </c>
      <c r="M29" s="320">
        <v>0</v>
      </c>
      <c r="N29" s="320">
        <v>0</v>
      </c>
      <c r="O29" s="328">
        <v>0</v>
      </c>
    </row>
    <row r="30" spans="1:15" s="13" customFormat="1" ht="16.5" customHeight="1">
      <c r="A30" s="19"/>
      <c r="B30" s="50" t="s">
        <v>9</v>
      </c>
      <c r="C30" s="328">
        <v>-677</v>
      </c>
      <c r="D30" s="319">
        <v>0</v>
      </c>
      <c r="E30" s="199" t="s">
        <v>174</v>
      </c>
      <c r="F30" s="199" t="s">
        <v>174</v>
      </c>
      <c r="G30" s="12"/>
      <c r="H30" s="319">
        <v>0</v>
      </c>
      <c r="I30" s="319">
        <v>0</v>
      </c>
      <c r="J30" s="319">
        <v>0</v>
      </c>
      <c r="K30" s="319">
        <v>0</v>
      </c>
      <c r="L30" s="320">
        <v>0</v>
      </c>
      <c r="M30" s="320">
        <v>0</v>
      </c>
      <c r="N30" s="320">
        <v>0</v>
      </c>
      <c r="O30" s="328">
        <v>-677</v>
      </c>
    </row>
    <row r="31" spans="1:15" s="14" customFormat="1" ht="16.5" customHeight="1">
      <c r="A31" s="19"/>
      <c r="B31" s="50" t="s">
        <v>10</v>
      </c>
      <c r="C31" s="328">
        <v>1353</v>
      </c>
      <c r="D31" s="319">
        <v>275</v>
      </c>
      <c r="E31" s="199" t="s">
        <v>174</v>
      </c>
      <c r="F31" s="199" t="s">
        <v>174</v>
      </c>
      <c r="G31" s="12"/>
      <c r="H31" s="319">
        <v>16</v>
      </c>
      <c r="I31" s="319">
        <v>541</v>
      </c>
      <c r="J31" s="319">
        <v>-17</v>
      </c>
      <c r="K31" s="319">
        <v>-265</v>
      </c>
      <c r="L31" s="320">
        <v>-846</v>
      </c>
      <c r="M31" s="320">
        <v>232</v>
      </c>
      <c r="N31" s="320">
        <v>96</v>
      </c>
      <c r="O31" s="328">
        <v>1871</v>
      </c>
    </row>
    <row r="32" spans="1:15" s="136" customFormat="1" ht="16.5" customHeight="1">
      <c r="A32" s="122"/>
      <c r="B32" s="182" t="s">
        <v>136</v>
      </c>
      <c r="C32" s="329">
        <v>181640</v>
      </c>
      <c r="D32" s="321">
        <v>79532</v>
      </c>
      <c r="E32" s="471" t="s">
        <v>174</v>
      </c>
      <c r="F32" s="471" t="s">
        <v>174</v>
      </c>
      <c r="G32" s="12"/>
      <c r="H32" s="321">
        <v>29553</v>
      </c>
      <c r="I32" s="321">
        <v>10335</v>
      </c>
      <c r="J32" s="321">
        <v>21361</v>
      </c>
      <c r="K32" s="321">
        <v>18283</v>
      </c>
      <c r="L32" s="322">
        <v>42645</v>
      </c>
      <c r="M32" s="322">
        <v>46725</v>
      </c>
      <c r="N32" s="322">
        <v>51020</v>
      </c>
      <c r="O32" s="329">
        <v>41250</v>
      </c>
    </row>
    <row r="33" spans="1:15" ht="16.5" customHeight="1">
      <c r="A33" s="122"/>
      <c r="B33" s="182" t="s">
        <v>139</v>
      </c>
      <c r="C33" s="329">
        <v>159939</v>
      </c>
      <c r="D33" s="321">
        <v>71911</v>
      </c>
      <c r="E33" s="471" t="s">
        <v>174</v>
      </c>
      <c r="F33" s="471" t="s">
        <v>174</v>
      </c>
      <c r="G33" s="12"/>
      <c r="H33" s="321">
        <v>26361</v>
      </c>
      <c r="I33" s="321">
        <v>9908</v>
      </c>
      <c r="J33" s="321">
        <v>19190</v>
      </c>
      <c r="K33" s="321">
        <v>16452</v>
      </c>
      <c r="L33" s="322">
        <v>37670</v>
      </c>
      <c r="M33" s="322">
        <v>41223</v>
      </c>
      <c r="N33" s="322">
        <v>44701</v>
      </c>
      <c r="O33" s="329">
        <v>36345</v>
      </c>
    </row>
    <row r="34" spans="1:15" ht="16.5" customHeight="1">
      <c r="A34" s="134"/>
      <c r="B34" s="182" t="s">
        <v>194</v>
      </c>
      <c r="C34" s="329">
        <v>155544.70000000001</v>
      </c>
      <c r="D34" s="321">
        <v>68458.058999999994</v>
      </c>
      <c r="E34" s="471" t="s">
        <v>174</v>
      </c>
      <c r="F34" s="471" t="s">
        <v>174</v>
      </c>
      <c r="G34" s="12"/>
      <c r="H34" s="321">
        <v>26361</v>
      </c>
      <c r="I34" s="321">
        <v>8264.6290000000008</v>
      </c>
      <c r="J34" s="321">
        <v>18855.711000000003</v>
      </c>
      <c r="K34" s="321">
        <v>14976.719000000001</v>
      </c>
      <c r="L34" s="322">
        <v>37670</v>
      </c>
      <c r="M34" s="322">
        <v>39322.100999999995</v>
      </c>
      <c r="N34" s="322">
        <v>44044.888999999996</v>
      </c>
      <c r="O34" s="329">
        <v>34507.71</v>
      </c>
    </row>
    <row r="35" spans="1:15" ht="16.5" customHeight="1">
      <c r="A35" s="93"/>
      <c r="B35" s="8"/>
      <c r="C35" s="242"/>
      <c r="D35" s="9"/>
      <c r="E35" s="476"/>
      <c r="F35" s="77"/>
      <c r="G35" s="12"/>
      <c r="H35" s="9"/>
      <c r="I35" s="9"/>
      <c r="J35" s="9"/>
      <c r="K35" s="9"/>
      <c r="L35" s="306"/>
      <c r="M35" s="306"/>
      <c r="N35" s="306"/>
      <c r="O35" s="354"/>
    </row>
    <row r="36" spans="1:15" ht="23.25" thickBot="1">
      <c r="A36" s="195"/>
      <c r="B36" s="177" t="s">
        <v>142</v>
      </c>
      <c r="C36" s="209"/>
      <c r="D36" s="243"/>
      <c r="E36" s="477"/>
      <c r="F36" s="177"/>
      <c r="G36" s="12"/>
      <c r="H36" s="177"/>
      <c r="I36" s="177"/>
      <c r="J36" s="177"/>
      <c r="K36" s="177"/>
      <c r="L36" s="277"/>
      <c r="M36" s="277"/>
      <c r="N36" s="277"/>
      <c r="O36" s="325"/>
    </row>
    <row r="37" spans="1:15" ht="16.5" customHeight="1">
      <c r="A37" s="221"/>
      <c r="B37" s="222"/>
      <c r="C37" s="210"/>
      <c r="D37" s="244"/>
      <c r="E37" s="478"/>
      <c r="F37" s="222"/>
      <c r="G37" s="12"/>
      <c r="H37" s="222"/>
      <c r="I37" s="222"/>
      <c r="J37" s="222"/>
      <c r="K37" s="222"/>
      <c r="L37" s="289"/>
      <c r="M37" s="289"/>
      <c r="N37" s="289"/>
      <c r="O37" s="338"/>
    </row>
    <row r="38" spans="1:15" ht="16.5" customHeight="1">
      <c r="A38" s="93"/>
      <c r="B38" s="60" t="s">
        <v>13</v>
      </c>
      <c r="C38" s="211">
        <v>0.28832840717800995</v>
      </c>
      <c r="D38" s="100">
        <v>0.37968057639741509</v>
      </c>
      <c r="E38" s="212">
        <v>-9.1352169219405148</v>
      </c>
      <c r="F38" s="111"/>
      <c r="G38" s="12"/>
      <c r="H38" s="100">
        <v>0.3829854522454143</v>
      </c>
      <c r="I38" s="100">
        <v>0.42045430032141856</v>
      </c>
      <c r="J38" s="100">
        <v>0.37556038175695872</v>
      </c>
      <c r="K38" s="100">
        <v>0.34764031170650556</v>
      </c>
      <c r="L38" s="284">
        <v>0.31596740213290653</v>
      </c>
      <c r="M38" s="284">
        <v>0.29696112240988004</v>
      </c>
      <c r="N38" s="284">
        <v>0.26552824169637829</v>
      </c>
      <c r="O38" s="332">
        <v>0.28074578230934988</v>
      </c>
    </row>
    <row r="39" spans="1:15" ht="16.5" customHeight="1">
      <c r="A39" s="93"/>
      <c r="B39" s="60" t="s">
        <v>53</v>
      </c>
      <c r="C39" s="213">
        <v>44.979421579652239</v>
      </c>
      <c r="D39" s="102">
        <v>101.79850347910218</v>
      </c>
      <c r="E39" s="214">
        <v>-56.819081899449941</v>
      </c>
      <c r="F39" s="112"/>
      <c r="G39" s="12"/>
      <c r="H39" s="102">
        <v>-56.350710764563004</v>
      </c>
      <c r="I39" s="102">
        <v>147.9199931841199</v>
      </c>
      <c r="J39" s="102">
        <v>112.21398102166629</v>
      </c>
      <c r="K39" s="102">
        <v>198.84426034227008</v>
      </c>
      <c r="L39" s="285">
        <v>-43.217764753842189</v>
      </c>
      <c r="M39" s="285">
        <v>8.329350204161857</v>
      </c>
      <c r="N39" s="285">
        <v>31.24049785272825</v>
      </c>
      <c r="O39" s="333">
        <v>180.40466494506848</v>
      </c>
    </row>
    <row r="40" spans="1:15" ht="16.5" customHeight="1">
      <c r="A40" s="93"/>
      <c r="B40" s="60"/>
      <c r="C40" s="211"/>
      <c r="D40" s="100"/>
      <c r="E40" s="214"/>
      <c r="F40" s="112"/>
      <c r="G40" s="12"/>
      <c r="H40" s="102"/>
      <c r="I40" s="102"/>
      <c r="J40" s="102"/>
      <c r="K40" s="102"/>
      <c r="L40" s="285"/>
      <c r="M40" s="285"/>
      <c r="N40" s="285"/>
      <c r="O40" s="333"/>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71">
        <v>2950389</v>
      </c>
      <c r="D43" s="370">
        <v>2808992</v>
      </c>
      <c r="E43" s="470">
        <v>5.0337274011460265E-2</v>
      </c>
      <c r="F43" s="112"/>
      <c r="G43" s="12"/>
      <c r="H43" s="370">
        <v>2831489</v>
      </c>
      <c r="I43" s="370">
        <v>2884574</v>
      </c>
      <c r="J43" s="370">
        <v>2941438</v>
      </c>
      <c r="K43" s="370">
        <v>2808992</v>
      </c>
      <c r="L43" s="373">
        <v>2909027</v>
      </c>
      <c r="M43" s="373">
        <v>2911355</v>
      </c>
      <c r="N43" s="373">
        <v>2942585</v>
      </c>
      <c r="O43" s="372">
        <v>2950389</v>
      </c>
    </row>
    <row r="44" spans="1:15" ht="16.5" customHeight="1">
      <c r="A44" s="93"/>
      <c r="B44" s="76" t="s">
        <v>102</v>
      </c>
      <c r="C44" s="371">
        <v>3696344</v>
      </c>
      <c r="D44" s="370">
        <v>3354871</v>
      </c>
      <c r="E44" s="470">
        <v>0.1017842414805219</v>
      </c>
      <c r="F44" s="112"/>
      <c r="G44" s="12"/>
      <c r="H44" s="370">
        <v>2802322</v>
      </c>
      <c r="I44" s="370">
        <v>2998981</v>
      </c>
      <c r="J44" s="370">
        <v>3196069</v>
      </c>
      <c r="K44" s="370">
        <v>3354871</v>
      </c>
      <c r="L44" s="373">
        <v>3373995</v>
      </c>
      <c r="M44" s="373">
        <v>3460052</v>
      </c>
      <c r="N44" s="373">
        <v>3458499</v>
      </c>
      <c r="O44" s="372">
        <v>3696344</v>
      </c>
    </row>
    <row r="45" spans="1:15" ht="16.5" customHeight="1">
      <c r="A45" s="93"/>
      <c r="B45" s="60" t="s">
        <v>51</v>
      </c>
      <c r="C45" s="371">
        <v>3330679</v>
      </c>
      <c r="D45" s="370">
        <v>2922956.5</v>
      </c>
      <c r="E45" s="470">
        <v>0.13948975976891886</v>
      </c>
      <c r="F45" s="112"/>
      <c r="G45" s="12"/>
      <c r="H45" s="370">
        <v>3055567</v>
      </c>
      <c r="I45" s="370">
        <v>3018335.5</v>
      </c>
      <c r="J45" s="370">
        <v>3114237</v>
      </c>
      <c r="K45" s="370">
        <v>2922956.5</v>
      </c>
      <c r="L45" s="373">
        <v>3107696</v>
      </c>
      <c r="M45" s="373">
        <v>3095643</v>
      </c>
      <c r="N45" s="373">
        <v>3149170</v>
      </c>
      <c r="O45" s="372">
        <v>3330679</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1287</v>
      </c>
      <c r="D49" s="98">
        <v>1295.9000000000001</v>
      </c>
      <c r="E49" s="470">
        <v>-6.8678138745273953E-3</v>
      </c>
      <c r="F49" s="111"/>
      <c r="G49" s="12"/>
      <c r="H49" s="98">
        <v>1272.9000000000001</v>
      </c>
      <c r="I49" s="98">
        <v>1289.9000000000001</v>
      </c>
      <c r="J49" s="98">
        <v>1287.9000000000001</v>
      </c>
      <c r="K49" s="98">
        <v>1295.9000000000001</v>
      </c>
      <c r="L49" s="279">
        <v>1319.5</v>
      </c>
      <c r="M49" s="279">
        <v>1318.5</v>
      </c>
      <c r="N49" s="279">
        <v>1280.5</v>
      </c>
      <c r="O49" s="335">
        <v>1287</v>
      </c>
    </row>
    <row r="50" spans="1:15">
      <c r="A50" s="93"/>
      <c r="B50" s="76" t="s">
        <v>166</v>
      </c>
      <c r="C50" s="218">
        <v>0.35817316849686448</v>
      </c>
      <c r="D50" s="55">
        <v>0.15798505700904361</v>
      </c>
      <c r="E50" s="212">
        <v>20.018811148782088</v>
      </c>
      <c r="F50" s="113"/>
      <c r="G50" s="12"/>
      <c r="H50" s="55">
        <v>0.26045920338436779</v>
      </c>
      <c r="I50" s="55">
        <v>6.7923787307824196E-2</v>
      </c>
      <c r="J50" s="55">
        <v>0.17030679548278013</v>
      </c>
      <c r="K50" s="55">
        <v>0.13820250480039342</v>
      </c>
      <c r="L50" s="287">
        <v>0.35650904339889489</v>
      </c>
      <c r="M50" s="287">
        <v>0.3656468144150874</v>
      </c>
      <c r="N50" s="287">
        <v>0.40713920300691536</v>
      </c>
      <c r="O50" s="336">
        <v>0.30537725813176619</v>
      </c>
    </row>
    <row r="51" spans="1:15" s="435" customFormat="1" ht="33.75" customHeight="1">
      <c r="A51" s="436"/>
      <c r="B51" s="518" t="s">
        <v>196</v>
      </c>
      <c r="C51" s="532"/>
      <c r="D51" s="532"/>
      <c r="E51" s="532"/>
      <c r="F51" s="532"/>
      <c r="G51" s="532"/>
      <c r="H51" s="532"/>
      <c r="I51" s="532"/>
      <c r="J51" s="532"/>
      <c r="K51" s="532"/>
      <c r="L51" s="532"/>
      <c r="M51" s="434"/>
      <c r="N51" s="434"/>
      <c r="O51" s="434"/>
    </row>
    <row r="52" spans="1:15" ht="16.5" customHeight="1">
      <c r="A52" s="12" t="s">
        <v>87</v>
      </c>
      <c r="B52" s="533" t="s">
        <v>195</v>
      </c>
      <c r="C52" s="533"/>
      <c r="D52" s="533"/>
      <c r="E52" s="533"/>
      <c r="F52" s="533"/>
      <c r="G52" s="533"/>
      <c r="H52" s="533"/>
      <c r="I52" s="533"/>
      <c r="J52" s="533"/>
      <c r="K52" s="533"/>
      <c r="L52" s="533"/>
      <c r="M52" s="59"/>
      <c r="N52" s="59"/>
      <c r="O52" s="59"/>
    </row>
    <row r="53" spans="1:15">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9">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0.7109375" style="12" customWidth="1"/>
    <col min="3" max="4" width="12.7109375" style="12" customWidth="1"/>
    <col min="5" max="5" width="12.7109375" style="16" customWidth="1"/>
    <col min="6" max="6" width="20.28515625" style="16" bestFit="1" customWidth="1"/>
    <col min="7" max="7" width="4" style="16" customWidth="1"/>
    <col min="8" max="12" width="12.7109375" style="12" customWidth="1"/>
    <col min="13" max="15" width="12.7109375" style="13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E3" s="12"/>
      <c r="F3" s="12"/>
      <c r="G3" s="12"/>
      <c r="M3" s="12"/>
      <c r="N3" s="12"/>
      <c r="O3" s="12"/>
    </row>
    <row r="4" spans="1:15">
      <c r="E4" s="12"/>
      <c r="F4" s="12"/>
      <c r="G4" s="12"/>
      <c r="M4" s="12"/>
      <c r="N4" s="12"/>
      <c r="O4" s="12"/>
    </row>
    <row r="5" spans="1:15" ht="12.75" customHeight="1">
      <c r="E5" s="12"/>
      <c r="F5" s="12"/>
      <c r="G5" s="12"/>
      <c r="M5" s="12"/>
      <c r="N5" s="12"/>
      <c r="O5" s="167"/>
    </row>
    <row r="6" spans="1:15" ht="18">
      <c r="C6" s="19"/>
      <c r="D6" s="19"/>
      <c r="E6" s="132"/>
      <c r="F6" s="132"/>
      <c r="G6" s="132"/>
      <c r="H6" s="186" t="s">
        <v>208</v>
      </c>
      <c r="I6" s="187"/>
      <c r="J6" s="187"/>
      <c r="K6" s="187"/>
      <c r="L6" s="186" t="s">
        <v>209</v>
      </c>
      <c r="M6" s="187"/>
      <c r="N6" s="187"/>
      <c r="O6" s="187"/>
    </row>
    <row r="7" spans="1:15" s="13" customFormat="1" ht="23.25" thickBot="1">
      <c r="A7" s="12"/>
      <c r="B7" s="222" t="s" cm="1">
        <v>162</v>
      </c>
      <c r="C7" s="188" t="s">
        <v>210</v>
      </c>
      <c r="D7" s="240" t="s">
        <v>176</v>
      </c>
      <c r="E7" s="189" t="s">
        <v>140</v>
      </c>
      <c r="F7" s="189" t="s">
        <v>152</v>
      </c>
      <c r="G7" s="125"/>
      <c r="H7" s="189" t="s">
        <v>88</v>
      </c>
      <c r="I7" s="189" t="s">
        <v>89</v>
      </c>
      <c r="J7" s="189" t="s">
        <v>90</v>
      </c>
      <c r="K7" s="190" t="s">
        <v>91</v>
      </c>
      <c r="L7" s="484" t="s">
        <v>88</v>
      </c>
      <c r="M7" s="275" t="s">
        <v>89</v>
      </c>
      <c r="N7" s="275" t="s">
        <v>90</v>
      </c>
      <c r="O7" s="362" t="s">
        <v>91</v>
      </c>
    </row>
    <row r="8" spans="1:15" s="13" customFormat="1" ht="15" customHeight="1">
      <c r="A8" s="12"/>
      <c r="B8" s="12"/>
      <c r="C8" s="193"/>
      <c r="D8" s="137"/>
      <c r="E8" s="17"/>
      <c r="F8" s="17"/>
      <c r="G8" s="125"/>
      <c r="H8" s="90"/>
      <c r="I8" s="90"/>
      <c r="J8" s="90"/>
      <c r="K8" s="90"/>
      <c r="L8" s="288"/>
      <c r="M8" s="288"/>
      <c r="N8" s="288"/>
      <c r="O8" s="337"/>
    </row>
    <row r="9" spans="1:15" s="92" customFormat="1" ht="23.25" thickBot="1">
      <c r="A9" s="195"/>
      <c r="B9" s="177" t="s">
        <v>157</v>
      </c>
      <c r="C9" s="196"/>
      <c r="D9" s="177"/>
      <c r="E9" s="177"/>
      <c r="F9" s="177"/>
      <c r="G9" s="125"/>
      <c r="H9" s="177"/>
      <c r="I9" s="177"/>
      <c r="J9" s="177"/>
      <c r="K9" s="177"/>
      <c r="L9" s="277"/>
      <c r="M9" s="277"/>
      <c r="N9" s="277"/>
      <c r="O9" s="325"/>
    </row>
    <row r="10" spans="1:15" s="92" customFormat="1" ht="24" customHeight="1">
      <c r="A10" s="12"/>
      <c r="B10" s="15"/>
      <c r="C10" s="197"/>
      <c r="D10" s="12"/>
      <c r="E10" s="12"/>
      <c r="F10" s="12"/>
      <c r="G10" s="125"/>
      <c r="H10" s="12"/>
      <c r="I10" s="12"/>
      <c r="J10" s="12"/>
      <c r="K10" s="12"/>
      <c r="L10" s="278"/>
      <c r="M10" s="278"/>
      <c r="N10" s="278"/>
      <c r="O10" s="326"/>
    </row>
    <row r="11" spans="1:15" s="13" customFormat="1" ht="16.5" customHeight="1">
      <c r="A11" s="19"/>
      <c r="B11" s="50" t="s">
        <v>6</v>
      </c>
      <c r="C11" s="381">
        <v>798083</v>
      </c>
      <c r="D11" s="319">
        <v>757383</v>
      </c>
      <c r="E11" s="199">
        <v>5.3737673013521503E-2</v>
      </c>
      <c r="F11" s="199">
        <v>0.30209222998350937</v>
      </c>
      <c r="G11" s="12"/>
      <c r="H11" s="319">
        <v>125512</v>
      </c>
      <c r="I11" s="319">
        <v>166206</v>
      </c>
      <c r="J11" s="319">
        <v>236844</v>
      </c>
      <c r="K11" s="319">
        <v>228821</v>
      </c>
      <c r="L11" s="320">
        <v>212186</v>
      </c>
      <c r="M11" s="320">
        <v>193779</v>
      </c>
      <c r="N11" s="320">
        <v>189372</v>
      </c>
      <c r="O11" s="328">
        <v>202746</v>
      </c>
    </row>
    <row r="12" spans="1:15" s="13" customFormat="1" ht="16.5" customHeight="1">
      <c r="A12" s="19"/>
      <c r="B12" s="50" t="s">
        <v>128</v>
      </c>
      <c r="C12" s="381">
        <v>2204</v>
      </c>
      <c r="D12" s="319">
        <v>12513</v>
      </c>
      <c r="E12" s="199">
        <v>-0.82386318229041799</v>
      </c>
      <c r="F12" s="199">
        <v>-0.8197921206226666</v>
      </c>
      <c r="G12" s="12"/>
      <c r="H12" s="319">
        <v>2962</v>
      </c>
      <c r="I12" s="319">
        <v>4110</v>
      </c>
      <c r="J12" s="319">
        <v>2984</v>
      </c>
      <c r="K12" s="319">
        <v>2457</v>
      </c>
      <c r="L12" s="320">
        <v>1276</v>
      </c>
      <c r="M12" s="320">
        <v>132</v>
      </c>
      <c r="N12" s="320">
        <v>1424</v>
      </c>
      <c r="O12" s="328">
        <v>-628</v>
      </c>
    </row>
    <row r="13" spans="1:15" s="13" customFormat="1" ht="16.5" customHeight="1">
      <c r="A13" s="19"/>
      <c r="B13" s="50" t="s">
        <v>129</v>
      </c>
      <c r="C13" s="381">
        <v>198044</v>
      </c>
      <c r="D13" s="319">
        <v>160909</v>
      </c>
      <c r="E13" s="199">
        <v>0.23078261626136509</v>
      </c>
      <c r="F13" s="199">
        <v>0.52957577149011681</v>
      </c>
      <c r="G13" s="12"/>
      <c r="H13" s="319">
        <v>29415</v>
      </c>
      <c r="I13" s="319">
        <v>39140</v>
      </c>
      <c r="J13" s="319">
        <v>47334</v>
      </c>
      <c r="K13" s="319">
        <v>45020</v>
      </c>
      <c r="L13" s="320">
        <v>46149</v>
      </c>
      <c r="M13" s="320">
        <v>55482</v>
      </c>
      <c r="N13" s="320">
        <v>46033</v>
      </c>
      <c r="O13" s="328">
        <v>50380</v>
      </c>
    </row>
    <row r="14" spans="1:15" s="13" customFormat="1" ht="16.5" customHeight="1">
      <c r="A14" s="19"/>
      <c r="B14" s="50" t="s">
        <v>130</v>
      </c>
      <c r="C14" s="381">
        <v>41678</v>
      </c>
      <c r="D14" s="319">
        <v>401804</v>
      </c>
      <c r="E14" s="199">
        <v>-0.89627280962857514</v>
      </c>
      <c r="F14" s="199">
        <v>-0.87019390174270239</v>
      </c>
      <c r="G14" s="12"/>
      <c r="H14" s="319">
        <v>71417</v>
      </c>
      <c r="I14" s="319">
        <v>184644</v>
      </c>
      <c r="J14" s="319">
        <v>69281</v>
      </c>
      <c r="K14" s="319">
        <v>76462</v>
      </c>
      <c r="L14" s="320">
        <v>15687</v>
      </c>
      <c r="M14" s="320">
        <v>8526</v>
      </c>
      <c r="N14" s="320">
        <v>12567</v>
      </c>
      <c r="O14" s="328">
        <v>4898</v>
      </c>
    </row>
    <row r="15" spans="1:15" s="13" customFormat="1" ht="16.5" customHeight="1">
      <c r="A15" s="19"/>
      <c r="B15" s="50" t="s">
        <v>131</v>
      </c>
      <c r="C15" s="381">
        <v>143278</v>
      </c>
      <c r="D15" s="319">
        <v>-75291</v>
      </c>
      <c r="E15" s="199" t="s">
        <v>174</v>
      </c>
      <c r="F15" s="199" t="s">
        <v>174</v>
      </c>
      <c r="G15" s="12"/>
      <c r="H15" s="319">
        <v>-18</v>
      </c>
      <c r="I15" s="319">
        <v>-75774</v>
      </c>
      <c r="J15" s="319">
        <v>709</v>
      </c>
      <c r="K15" s="319">
        <v>-208</v>
      </c>
      <c r="L15" s="320">
        <v>907</v>
      </c>
      <c r="M15" s="320">
        <v>513</v>
      </c>
      <c r="N15" s="320">
        <v>190</v>
      </c>
      <c r="O15" s="328">
        <v>141668</v>
      </c>
    </row>
    <row r="16" spans="1:15" s="14" customFormat="1" ht="16.5" customHeight="1">
      <c r="A16" s="127"/>
      <c r="B16" s="182" t="s">
        <v>132</v>
      </c>
      <c r="C16" s="382">
        <v>1183287</v>
      </c>
      <c r="D16" s="321">
        <v>1257318</v>
      </c>
      <c r="E16" s="471">
        <v>-5.8880092387128768E-2</v>
      </c>
      <c r="F16" s="201">
        <v>0.16563350357343332</v>
      </c>
      <c r="G16" s="12"/>
      <c r="H16" s="321">
        <v>229288</v>
      </c>
      <c r="I16" s="321">
        <v>318326</v>
      </c>
      <c r="J16" s="321">
        <v>357152</v>
      </c>
      <c r="K16" s="321">
        <v>352552</v>
      </c>
      <c r="L16" s="322">
        <v>276205</v>
      </c>
      <c r="M16" s="322">
        <v>258432</v>
      </c>
      <c r="N16" s="322">
        <v>249586</v>
      </c>
      <c r="O16" s="329">
        <v>399064</v>
      </c>
    </row>
    <row r="17" spans="1:15" s="13" customFormat="1" ht="16.5" customHeight="1">
      <c r="A17" s="19"/>
      <c r="B17" s="50" t="s">
        <v>133</v>
      </c>
      <c r="C17" s="381">
        <v>-119603</v>
      </c>
      <c r="D17" s="319">
        <v>-147258</v>
      </c>
      <c r="E17" s="199">
        <v>-0.18779964416194705</v>
      </c>
      <c r="F17" s="199">
        <v>1.5975843648170063E-2</v>
      </c>
      <c r="G17" s="12"/>
      <c r="H17" s="319">
        <v>-29008</v>
      </c>
      <c r="I17" s="319">
        <v>-36866</v>
      </c>
      <c r="J17" s="319">
        <v>-41839</v>
      </c>
      <c r="K17" s="319">
        <v>-39545</v>
      </c>
      <c r="L17" s="320">
        <v>-33195</v>
      </c>
      <c r="M17" s="320">
        <v>-29073</v>
      </c>
      <c r="N17" s="320">
        <v>-25751</v>
      </c>
      <c r="O17" s="328">
        <v>-31584</v>
      </c>
    </row>
    <row r="18" spans="1:15" s="13" customFormat="1" ht="16.5" customHeight="1">
      <c r="A18" s="19"/>
      <c r="B18" s="50" t="s">
        <v>134</v>
      </c>
      <c r="C18" s="381">
        <v>-70248</v>
      </c>
      <c r="D18" s="319">
        <v>-82577</v>
      </c>
      <c r="E18" s="199">
        <v>-0.14930307470603199</v>
      </c>
      <c r="F18" s="199">
        <v>6.3613970187647029E-2</v>
      </c>
      <c r="G18" s="12"/>
      <c r="H18" s="319">
        <v>-17767</v>
      </c>
      <c r="I18" s="319">
        <v>-21120</v>
      </c>
      <c r="J18" s="319">
        <v>-23191</v>
      </c>
      <c r="K18" s="319">
        <v>-20499</v>
      </c>
      <c r="L18" s="320">
        <v>-18888</v>
      </c>
      <c r="M18" s="320">
        <v>-17579</v>
      </c>
      <c r="N18" s="320">
        <v>-16041</v>
      </c>
      <c r="O18" s="328">
        <v>-17740</v>
      </c>
    </row>
    <row r="19" spans="1:15" s="13" customFormat="1" ht="16.5" customHeight="1">
      <c r="A19" s="19"/>
      <c r="B19" s="50" t="s">
        <v>7</v>
      </c>
      <c r="C19" s="381">
        <v>0</v>
      </c>
      <c r="D19" s="319">
        <v>0</v>
      </c>
      <c r="E19" s="199" t="s">
        <v>174</v>
      </c>
      <c r="F19" s="199" t="s">
        <v>174</v>
      </c>
      <c r="G19" s="12"/>
      <c r="H19" s="319">
        <v>0</v>
      </c>
      <c r="I19" s="319">
        <v>0</v>
      </c>
      <c r="J19" s="319">
        <v>0</v>
      </c>
      <c r="K19" s="319">
        <v>0</v>
      </c>
      <c r="L19" s="320">
        <v>0</v>
      </c>
      <c r="M19" s="320">
        <v>0</v>
      </c>
      <c r="N19" s="320">
        <v>0</v>
      </c>
      <c r="O19" s="328">
        <v>0</v>
      </c>
    </row>
    <row r="20" spans="1:15" s="13" customFormat="1" ht="16.5" customHeight="1">
      <c r="A20" s="19"/>
      <c r="B20" s="50" t="s">
        <v>8</v>
      </c>
      <c r="C20" s="381">
        <v>-38049</v>
      </c>
      <c r="D20" s="319">
        <v>-53083</v>
      </c>
      <c r="E20" s="199">
        <v>-0.28321684908539457</v>
      </c>
      <c r="F20" s="199">
        <v>-0.1033808822130724</v>
      </c>
      <c r="G20" s="12"/>
      <c r="H20" s="319">
        <v>-7863</v>
      </c>
      <c r="I20" s="319">
        <v>-11829</v>
      </c>
      <c r="J20" s="319">
        <v>-14186</v>
      </c>
      <c r="K20" s="319">
        <v>-19205</v>
      </c>
      <c r="L20" s="320">
        <v>-12070</v>
      </c>
      <c r="M20" s="320">
        <v>-10596</v>
      </c>
      <c r="N20" s="320">
        <v>-8336</v>
      </c>
      <c r="O20" s="328">
        <v>-7047</v>
      </c>
    </row>
    <row r="21" spans="1:15" s="14" customFormat="1" ht="16.5" customHeight="1">
      <c r="A21" s="127"/>
      <c r="B21" s="51" t="s">
        <v>38</v>
      </c>
      <c r="C21" s="204">
        <v>-227900</v>
      </c>
      <c r="D21" s="323">
        <v>-282918</v>
      </c>
      <c r="E21" s="470">
        <v>-0.194466241101662</v>
      </c>
      <c r="F21" s="99">
        <v>7.4857528643668125E-3</v>
      </c>
      <c r="G21" s="12"/>
      <c r="H21" s="323">
        <v>-54638</v>
      </c>
      <c r="I21" s="323">
        <v>-69815</v>
      </c>
      <c r="J21" s="323">
        <v>-79216</v>
      </c>
      <c r="K21" s="323">
        <v>-79249</v>
      </c>
      <c r="L21" s="324">
        <v>-64153</v>
      </c>
      <c r="M21" s="324">
        <v>-57248</v>
      </c>
      <c r="N21" s="324">
        <v>-50128</v>
      </c>
      <c r="O21" s="330">
        <v>-56371</v>
      </c>
    </row>
    <row r="22" spans="1:15" s="14" customFormat="1" ht="16.5" customHeight="1">
      <c r="A22" s="127"/>
      <c r="B22" s="182" t="s">
        <v>135</v>
      </c>
      <c r="C22" s="382">
        <v>955387</v>
      </c>
      <c r="D22" s="321">
        <v>974400</v>
      </c>
      <c r="E22" s="471">
        <v>-1.9512520525451604E-2</v>
      </c>
      <c r="F22" s="201">
        <v>0.21165034798082094</v>
      </c>
      <c r="G22" s="12"/>
      <c r="H22" s="321">
        <v>174650</v>
      </c>
      <c r="I22" s="321">
        <v>248511</v>
      </c>
      <c r="J22" s="321">
        <v>277936</v>
      </c>
      <c r="K22" s="321">
        <v>273303</v>
      </c>
      <c r="L22" s="322">
        <v>212052</v>
      </c>
      <c r="M22" s="322">
        <v>201184</v>
      </c>
      <c r="N22" s="322">
        <v>199458</v>
      </c>
      <c r="O22" s="329">
        <v>342693</v>
      </c>
    </row>
    <row r="23" spans="1:15" s="13" customFormat="1" ht="16.5" customHeight="1">
      <c r="A23" s="19"/>
      <c r="B23" s="52" t="s">
        <v>168</v>
      </c>
      <c r="C23" s="381">
        <v>-5430</v>
      </c>
      <c r="D23" s="319">
        <v>-882073</v>
      </c>
      <c r="E23" s="199">
        <v>-0.99384404692128658</v>
      </c>
      <c r="F23" s="199">
        <v>-0.98663788289872545</v>
      </c>
      <c r="G23" s="12"/>
      <c r="H23" s="319">
        <v>-1231342</v>
      </c>
      <c r="I23" s="319">
        <v>110716</v>
      </c>
      <c r="J23" s="319">
        <v>136040</v>
      </c>
      <c r="K23" s="319">
        <v>102513</v>
      </c>
      <c r="L23" s="320">
        <v>24779</v>
      </c>
      <c r="M23" s="320">
        <v>55450</v>
      </c>
      <c r="N23" s="320">
        <v>42108</v>
      </c>
      <c r="O23" s="328">
        <v>-127767</v>
      </c>
    </row>
    <row r="24" spans="1:15" s="14" customFormat="1" ht="16.5" customHeight="1">
      <c r="A24" s="127"/>
      <c r="B24" s="182" t="s">
        <v>171</v>
      </c>
      <c r="C24" s="382">
        <v>949957</v>
      </c>
      <c r="D24" s="321">
        <v>92327</v>
      </c>
      <c r="E24" s="471" t="s">
        <v>174</v>
      </c>
      <c r="F24" s="201" t="s">
        <v>174</v>
      </c>
      <c r="G24" s="12"/>
      <c r="H24" s="321">
        <v>-1056692</v>
      </c>
      <c r="I24" s="321">
        <v>359227</v>
      </c>
      <c r="J24" s="321">
        <v>413976</v>
      </c>
      <c r="K24" s="321">
        <v>375816</v>
      </c>
      <c r="L24" s="322">
        <v>236831</v>
      </c>
      <c r="M24" s="322">
        <v>256634</v>
      </c>
      <c r="N24" s="322">
        <v>241566</v>
      </c>
      <c r="O24" s="329">
        <v>214926</v>
      </c>
    </row>
    <row r="25" spans="1:15" s="13" customFormat="1" ht="16.5" customHeight="1">
      <c r="A25" s="19"/>
      <c r="B25" s="50" t="s">
        <v>39</v>
      </c>
      <c r="C25" s="381">
        <v>-23255</v>
      </c>
      <c r="D25" s="319">
        <v>-24218</v>
      </c>
      <c r="E25" s="199">
        <v>-3.9763812040630953E-2</v>
      </c>
      <c r="F25" s="199">
        <v>0.14279348789904156</v>
      </c>
      <c r="G25" s="12"/>
      <c r="H25" s="319">
        <v>-9204</v>
      </c>
      <c r="I25" s="319">
        <v>-4397</v>
      </c>
      <c r="J25" s="319">
        <v>-5804</v>
      </c>
      <c r="K25" s="319">
        <v>-4813</v>
      </c>
      <c r="L25" s="320">
        <v>-93778</v>
      </c>
      <c r="M25" s="320">
        <v>-24966</v>
      </c>
      <c r="N25" s="320">
        <v>-43575</v>
      </c>
      <c r="O25" s="328">
        <v>139064</v>
      </c>
    </row>
    <row r="26" spans="1:15" s="13" customFormat="1" ht="16.5" customHeight="1">
      <c r="A26" s="19"/>
      <c r="B26" s="53" t="s">
        <v>40</v>
      </c>
      <c r="C26" s="381">
        <v>-23328</v>
      </c>
      <c r="D26" s="319">
        <v>-23571</v>
      </c>
      <c r="E26" s="199">
        <v>-1.0309278350515427E-2</v>
      </c>
      <c r="F26" s="199">
        <v>0.1767974288057852</v>
      </c>
      <c r="G26" s="12"/>
      <c r="H26" s="319">
        <v>-9745</v>
      </c>
      <c r="I26" s="319">
        <v>-4483</v>
      </c>
      <c r="J26" s="319">
        <v>-4884</v>
      </c>
      <c r="K26" s="319">
        <v>-4459</v>
      </c>
      <c r="L26" s="320">
        <v>-8183</v>
      </c>
      <c r="M26" s="320">
        <v>-3450</v>
      </c>
      <c r="N26" s="320">
        <v>-8906</v>
      </c>
      <c r="O26" s="328">
        <v>-2789</v>
      </c>
    </row>
    <row r="27" spans="1:15" s="13" customFormat="1" ht="16.5" customHeight="1">
      <c r="A27" s="19"/>
      <c r="B27" s="54" t="s">
        <v>94</v>
      </c>
      <c r="C27" s="381">
        <v>-13023</v>
      </c>
      <c r="D27" s="319">
        <v>-17983</v>
      </c>
      <c r="E27" s="199">
        <v>-0.27581604849024077</v>
      </c>
      <c r="F27" s="199">
        <v>-9.4123271641221473E-2</v>
      </c>
      <c r="G27" s="12"/>
      <c r="H27" s="319">
        <v>-4157</v>
      </c>
      <c r="I27" s="319">
        <v>-4483</v>
      </c>
      <c r="J27" s="319">
        <v>-4884</v>
      </c>
      <c r="K27" s="319">
        <v>-4459</v>
      </c>
      <c r="L27" s="320">
        <v>-3739</v>
      </c>
      <c r="M27" s="320">
        <v>-3450</v>
      </c>
      <c r="N27" s="320">
        <v>-2887</v>
      </c>
      <c r="O27" s="328">
        <v>-2947</v>
      </c>
    </row>
    <row r="28" spans="1:15" s="13" customFormat="1" ht="16.5" customHeight="1">
      <c r="A28" s="19"/>
      <c r="B28" s="54" t="s">
        <v>95</v>
      </c>
      <c r="C28" s="381">
        <v>-5861</v>
      </c>
      <c r="D28" s="319">
        <v>0</v>
      </c>
      <c r="E28" s="199" t="s">
        <v>174</v>
      </c>
      <c r="F28" s="199" t="s">
        <v>174</v>
      </c>
      <c r="G28" s="12"/>
      <c r="H28" s="319">
        <v>0</v>
      </c>
      <c r="I28" s="319">
        <v>0</v>
      </c>
      <c r="J28" s="319">
        <v>0</v>
      </c>
      <c r="K28" s="319">
        <v>0</v>
      </c>
      <c r="L28" s="320">
        <v>0</v>
      </c>
      <c r="M28" s="320">
        <v>0</v>
      </c>
      <c r="N28" s="320">
        <v>-6019</v>
      </c>
      <c r="O28" s="328">
        <v>158</v>
      </c>
    </row>
    <row r="29" spans="1:15" s="13" customFormat="1" ht="16.5" customHeight="1">
      <c r="A29" s="19"/>
      <c r="B29" s="54" t="s">
        <v>96</v>
      </c>
      <c r="C29" s="381">
        <v>-4444</v>
      </c>
      <c r="D29" s="319">
        <v>-5588</v>
      </c>
      <c r="E29" s="199">
        <v>-0.20472440944881887</v>
      </c>
      <c r="F29" s="199">
        <v>-0.20472440944881887</v>
      </c>
      <c r="G29" s="12"/>
      <c r="H29" s="319">
        <v>-5588</v>
      </c>
      <c r="I29" s="319">
        <v>0</v>
      </c>
      <c r="J29" s="319">
        <v>0</v>
      </c>
      <c r="K29" s="319">
        <v>0</v>
      </c>
      <c r="L29" s="320">
        <v>-4444</v>
      </c>
      <c r="M29" s="320">
        <v>0</v>
      </c>
      <c r="N29" s="320">
        <v>0</v>
      </c>
      <c r="O29" s="328">
        <v>0</v>
      </c>
    </row>
    <row r="30" spans="1:15" s="13" customFormat="1" ht="16.5" customHeight="1">
      <c r="A30" s="19"/>
      <c r="B30" s="50" t="s">
        <v>9</v>
      </c>
      <c r="C30" s="381">
        <v>-10317</v>
      </c>
      <c r="D30" s="319">
        <v>-20538</v>
      </c>
      <c r="E30" s="199">
        <v>-0.49766286882851296</v>
      </c>
      <c r="F30" s="199">
        <v>-0.3716299347781038</v>
      </c>
      <c r="G30" s="12"/>
      <c r="H30" s="319">
        <v>0</v>
      </c>
      <c r="I30" s="319">
        <v>-4369</v>
      </c>
      <c r="J30" s="319">
        <v>-9091</v>
      </c>
      <c r="K30" s="319">
        <v>-7078</v>
      </c>
      <c r="L30" s="320">
        <v>0</v>
      </c>
      <c r="M30" s="320">
        <v>-53</v>
      </c>
      <c r="N30" s="320">
        <v>-5632</v>
      </c>
      <c r="O30" s="328">
        <v>-4632</v>
      </c>
    </row>
    <row r="31" spans="1:15" s="14" customFormat="1" ht="16.5" customHeight="1">
      <c r="A31" s="19"/>
      <c r="B31" s="50" t="s">
        <v>10</v>
      </c>
      <c r="C31" s="381">
        <v>-30505</v>
      </c>
      <c r="D31" s="319">
        <v>-320615</v>
      </c>
      <c r="E31" s="199">
        <v>-0.90485473231133917</v>
      </c>
      <c r="F31" s="199">
        <v>-0.89290378345965615</v>
      </c>
      <c r="G31" s="12"/>
      <c r="H31" s="319">
        <v>-51224</v>
      </c>
      <c r="I31" s="319">
        <v>-5464</v>
      </c>
      <c r="J31" s="319">
        <v>-1805</v>
      </c>
      <c r="K31" s="319">
        <v>-262122</v>
      </c>
      <c r="L31" s="320">
        <v>3455</v>
      </c>
      <c r="M31" s="320">
        <v>-31772</v>
      </c>
      <c r="N31" s="320">
        <v>3810</v>
      </c>
      <c r="O31" s="328">
        <v>-5998</v>
      </c>
    </row>
    <row r="32" spans="1:15" s="136" customFormat="1" ht="16.5" customHeight="1">
      <c r="A32" s="122"/>
      <c r="B32" s="182" t="s">
        <v>136</v>
      </c>
      <c r="C32" s="382">
        <v>885880</v>
      </c>
      <c r="D32" s="321">
        <v>-273044</v>
      </c>
      <c r="E32" s="471" t="s">
        <v>174</v>
      </c>
      <c r="F32" s="471" t="s">
        <v>174</v>
      </c>
      <c r="G32" s="12"/>
      <c r="H32" s="321">
        <v>-1117120</v>
      </c>
      <c r="I32" s="321">
        <v>344997</v>
      </c>
      <c r="J32" s="321">
        <v>397276</v>
      </c>
      <c r="K32" s="321">
        <v>101803</v>
      </c>
      <c r="L32" s="322">
        <v>146508</v>
      </c>
      <c r="M32" s="322">
        <v>199843</v>
      </c>
      <c r="N32" s="322">
        <v>196169</v>
      </c>
      <c r="O32" s="329">
        <v>343360</v>
      </c>
    </row>
    <row r="33" spans="1:15" ht="16.5" customHeight="1">
      <c r="A33" s="122"/>
      <c r="B33" s="182" t="s">
        <v>139</v>
      </c>
      <c r="C33" s="382">
        <v>664819</v>
      </c>
      <c r="D33" s="321">
        <v>-200092</v>
      </c>
      <c r="E33" s="471" t="s">
        <v>174</v>
      </c>
      <c r="F33" s="471" t="s">
        <v>174</v>
      </c>
      <c r="G33" s="12"/>
      <c r="H33" s="321">
        <v>-915672</v>
      </c>
      <c r="I33" s="321">
        <v>344892</v>
      </c>
      <c r="J33" s="321">
        <v>346328</v>
      </c>
      <c r="K33" s="321">
        <v>24360</v>
      </c>
      <c r="L33" s="322">
        <v>98463</v>
      </c>
      <c r="M33" s="322">
        <v>171754</v>
      </c>
      <c r="N33" s="322">
        <v>155819</v>
      </c>
      <c r="O33" s="329">
        <v>238783</v>
      </c>
    </row>
    <row r="34" spans="1:15" ht="16.5" customHeight="1">
      <c r="A34" s="134"/>
      <c r="B34" s="182" t="s">
        <v>194</v>
      </c>
      <c r="C34" s="382">
        <v>643653.82500000007</v>
      </c>
      <c r="D34" s="321">
        <v>-220760.592</v>
      </c>
      <c r="E34" s="471" t="s">
        <v>174</v>
      </c>
      <c r="F34" s="471" t="s">
        <v>174</v>
      </c>
      <c r="G34" s="12"/>
      <c r="H34" s="321">
        <v>-915672</v>
      </c>
      <c r="I34" s="321">
        <v>335615.45699999999</v>
      </c>
      <c r="J34" s="321">
        <v>343598.73300000001</v>
      </c>
      <c r="K34" s="321">
        <v>15697.218000000001</v>
      </c>
      <c r="L34" s="322">
        <v>98463</v>
      </c>
      <c r="M34" s="322">
        <v>161827.68900000001</v>
      </c>
      <c r="N34" s="322">
        <v>153113.05899999998</v>
      </c>
      <c r="O34" s="329">
        <v>230250.07699999999</v>
      </c>
    </row>
    <row r="35" spans="1:15" ht="16.5" customHeight="1">
      <c r="A35" s="93"/>
      <c r="B35" s="8"/>
      <c r="C35" s="242"/>
      <c r="D35" s="9"/>
      <c r="E35" s="476"/>
      <c r="F35" s="77"/>
      <c r="G35" s="12"/>
      <c r="H35" s="9"/>
      <c r="I35" s="9"/>
      <c r="J35" s="9"/>
      <c r="K35" s="9"/>
      <c r="L35" s="306"/>
      <c r="M35" s="306"/>
      <c r="N35" s="306"/>
      <c r="O35" s="354"/>
    </row>
    <row r="36" spans="1:15" ht="23.25" thickBot="1">
      <c r="A36" s="195"/>
      <c r="B36" s="177" t="s">
        <v>142</v>
      </c>
      <c r="C36" s="209"/>
      <c r="D36" s="243"/>
      <c r="E36" s="477"/>
      <c r="F36" s="177"/>
      <c r="G36" s="12"/>
      <c r="H36" s="177"/>
      <c r="I36" s="177"/>
      <c r="J36" s="177"/>
      <c r="K36" s="177"/>
      <c r="L36" s="277"/>
      <c r="M36" s="277"/>
      <c r="N36" s="277"/>
      <c r="O36" s="325"/>
    </row>
    <row r="37" spans="1:15" ht="16.5" customHeight="1">
      <c r="A37" s="221"/>
      <c r="B37" s="222"/>
      <c r="C37" s="210"/>
      <c r="D37" s="244"/>
      <c r="E37" s="478"/>
      <c r="F37" s="222"/>
      <c r="G37" s="12"/>
      <c r="H37" s="222"/>
      <c r="I37" s="222"/>
      <c r="J37" s="222"/>
      <c r="K37" s="222"/>
      <c r="L37" s="289"/>
      <c r="M37" s="289"/>
      <c r="N37" s="289"/>
      <c r="O37" s="338"/>
    </row>
    <row r="38" spans="1:15" ht="16.5" customHeight="1">
      <c r="A38" s="93"/>
      <c r="B38" s="60" t="s">
        <v>13</v>
      </c>
      <c r="C38" s="211">
        <v>0.19259909049959983</v>
      </c>
      <c r="D38" s="100">
        <v>0.22501706012321465</v>
      </c>
      <c r="E38" s="212">
        <v>-3.241796962361482</v>
      </c>
      <c r="F38" s="111"/>
      <c r="G38" s="12"/>
      <c r="H38" s="100">
        <v>0.2382941976902411</v>
      </c>
      <c r="I38" s="100">
        <v>0.21931918850486609</v>
      </c>
      <c r="J38" s="100">
        <v>0.22179912194247828</v>
      </c>
      <c r="K38" s="100">
        <v>0.22478669813247407</v>
      </c>
      <c r="L38" s="284">
        <v>0.23226588946615739</v>
      </c>
      <c r="M38" s="284">
        <v>0.22152055473006438</v>
      </c>
      <c r="N38" s="284">
        <v>0.2008445986553733</v>
      </c>
      <c r="O38" s="332">
        <v>0.14125804382254475</v>
      </c>
    </row>
    <row r="39" spans="1:15" ht="16.5" customHeight="1">
      <c r="A39" s="93"/>
      <c r="B39" s="60" t="s">
        <v>53</v>
      </c>
      <c r="C39" s="213">
        <v>11.214210945503583</v>
      </c>
      <c r="D39" s="102">
        <v>924.29027003166232</v>
      </c>
      <c r="E39" s="214">
        <v>-913.07605908615869</v>
      </c>
      <c r="F39" s="112"/>
      <c r="G39" s="12"/>
      <c r="H39" s="102" t="s">
        <v>174</v>
      </c>
      <c r="I39" s="102">
        <v>-415.1185939974165</v>
      </c>
      <c r="J39" s="102">
        <v>-534.34596161332695</v>
      </c>
      <c r="K39" s="102">
        <v>-506.27903944623557</v>
      </c>
      <c r="L39" s="285">
        <v>-162.11018671064798</v>
      </c>
      <c r="M39" s="285">
        <v>-428.79093329497795</v>
      </c>
      <c r="N39" s="285">
        <v>-380.12281231120187</v>
      </c>
      <c r="O39" s="333" t="s">
        <v>174</v>
      </c>
    </row>
    <row r="40" spans="1:15" ht="16.5" customHeight="1">
      <c r="A40" s="93"/>
      <c r="B40" s="60"/>
      <c r="C40" s="211"/>
      <c r="D40" s="100"/>
      <c r="E40" s="214"/>
      <c r="F40" s="112"/>
      <c r="G40" s="12"/>
      <c r="H40" s="102"/>
      <c r="I40" s="102"/>
      <c r="J40" s="102"/>
      <c r="K40" s="102"/>
      <c r="L40" s="285"/>
      <c r="M40" s="285"/>
      <c r="N40" s="285"/>
      <c r="O40" s="333"/>
    </row>
    <row r="41" spans="1:15" ht="23.25" thickBot="1">
      <c r="A41" s="195"/>
      <c r="B41" s="177" t="s">
        <v>146</v>
      </c>
      <c r="C41" s="209"/>
      <c r="D41" s="243"/>
      <c r="E41" s="479"/>
      <c r="F41" s="243"/>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71">
        <v>3151680</v>
      </c>
      <c r="D43" s="370">
        <v>6595524</v>
      </c>
      <c r="E43" s="470">
        <v>-0.52214865718023318</v>
      </c>
      <c r="F43" s="112"/>
      <c r="G43" s="12"/>
      <c r="H43" s="370">
        <v>10572549</v>
      </c>
      <c r="I43" s="370">
        <v>10764197</v>
      </c>
      <c r="J43" s="370">
        <v>9603132</v>
      </c>
      <c r="K43" s="370">
        <v>6595524</v>
      </c>
      <c r="L43" s="373">
        <v>5632702</v>
      </c>
      <c r="M43" s="373">
        <v>4712666</v>
      </c>
      <c r="N43" s="373">
        <v>4149312</v>
      </c>
      <c r="O43" s="372">
        <v>3151680</v>
      </c>
    </row>
    <row r="44" spans="1:15" ht="16.5" customHeight="1">
      <c r="A44" s="93"/>
      <c r="B44" s="76" t="s">
        <v>102</v>
      </c>
      <c r="C44" s="371">
        <v>7207971</v>
      </c>
      <c r="D44" s="370">
        <v>8676862</v>
      </c>
      <c r="E44" s="470">
        <v>-0.16928827495470133</v>
      </c>
      <c r="F44" s="112"/>
      <c r="G44" s="12"/>
      <c r="H44" s="370">
        <v>12695171</v>
      </c>
      <c r="I44" s="370">
        <v>13063335</v>
      </c>
      <c r="J44" s="370">
        <v>10102438</v>
      </c>
      <c r="K44" s="370">
        <v>8676862</v>
      </c>
      <c r="L44" s="373">
        <v>9020449</v>
      </c>
      <c r="M44" s="373">
        <v>7640182</v>
      </c>
      <c r="N44" s="373">
        <v>7767791</v>
      </c>
      <c r="O44" s="372">
        <v>7207971</v>
      </c>
    </row>
    <row r="45" spans="1:15" ht="16.5" customHeight="1">
      <c r="A45" s="93"/>
      <c r="B45" s="60" t="s">
        <v>51</v>
      </c>
      <c r="C45" s="371">
        <v>14282922.5</v>
      </c>
      <c r="D45" s="370">
        <v>16143346.5</v>
      </c>
      <c r="E45" s="470">
        <v>-0.11524401089947489</v>
      </c>
      <c r="F45" s="112"/>
      <c r="G45" s="12"/>
      <c r="H45" s="370">
        <v>21033752.5</v>
      </c>
      <c r="I45" s="370">
        <v>18294854.5</v>
      </c>
      <c r="J45" s="370">
        <v>17408032</v>
      </c>
      <c r="K45" s="370">
        <v>16143346.5</v>
      </c>
      <c r="L45" s="373">
        <v>15348139</v>
      </c>
      <c r="M45" s="373">
        <v>13599225</v>
      </c>
      <c r="N45" s="373">
        <v>14965203.5</v>
      </c>
      <c r="O45" s="372">
        <v>14282922.5</v>
      </c>
    </row>
    <row r="46" spans="1:15" ht="16.5" customHeight="1">
      <c r="A46" s="93"/>
      <c r="B46" s="60"/>
      <c r="C46" s="216"/>
      <c r="D46" s="103"/>
      <c r="E46" s="470"/>
      <c r="F46" s="112"/>
      <c r="G46" s="12"/>
      <c r="H46" s="103"/>
      <c r="I46" s="103"/>
      <c r="J46" s="103"/>
      <c r="K46" s="103"/>
      <c r="L46" s="286"/>
      <c r="M46" s="286"/>
      <c r="N46" s="286"/>
      <c r="O46" s="334"/>
    </row>
    <row r="47" spans="1:15" ht="23.25" thickBot="1">
      <c r="A47" s="195"/>
      <c r="B47" s="177" t="s">
        <v>149</v>
      </c>
      <c r="C47" s="209"/>
      <c r="D47" s="243"/>
      <c r="E47" s="479"/>
      <c r="F47" s="243"/>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3153.1</v>
      </c>
      <c r="D49" s="98">
        <v>3415.7</v>
      </c>
      <c r="E49" s="470">
        <v>-7.6880288081505932E-2</v>
      </c>
      <c r="F49" s="111"/>
      <c r="G49" s="12"/>
      <c r="H49" s="98">
        <v>3956.05</v>
      </c>
      <c r="I49" s="98">
        <v>3896.3</v>
      </c>
      <c r="J49" s="98">
        <v>3524.4</v>
      </c>
      <c r="K49" s="98">
        <v>3415.7</v>
      </c>
      <c r="L49" s="279">
        <v>3319</v>
      </c>
      <c r="M49" s="279">
        <v>3301.8</v>
      </c>
      <c r="N49" s="279">
        <v>3225.9</v>
      </c>
      <c r="O49" s="335">
        <v>3153.1</v>
      </c>
    </row>
    <row r="50" spans="1:15">
      <c r="A50" s="93"/>
      <c r="B50" s="76" t="s">
        <v>166</v>
      </c>
      <c r="C50" s="218">
        <v>0.21749380766809195</v>
      </c>
      <c r="D50" s="55">
        <v>-0.14362302845090921</v>
      </c>
      <c r="E50" s="212">
        <v>36.111683611900112</v>
      </c>
      <c r="F50" s="113"/>
      <c r="G50" s="12"/>
      <c r="H50" s="55">
        <v>-1.7433942599063481</v>
      </c>
      <c r="I50" s="55">
        <v>0.52461975529872817</v>
      </c>
      <c r="J50" s="55">
        <v>0.47903390247840949</v>
      </c>
      <c r="K50" s="55">
        <v>-3.7518399716864645E-2</v>
      </c>
      <c r="L50" s="287">
        <v>0.12306997812840309</v>
      </c>
      <c r="M50" s="287">
        <v>0.14845666028428051</v>
      </c>
      <c r="N50" s="287">
        <v>0.20777370605643405</v>
      </c>
      <c r="O50" s="336">
        <v>0.39698015334619813</v>
      </c>
    </row>
    <row r="51" spans="1:15" s="435" customFormat="1" ht="33.75" customHeight="1">
      <c r="A51" s="436"/>
      <c r="B51" s="518" t="s">
        <v>196</v>
      </c>
      <c r="C51" s="532"/>
      <c r="D51" s="532"/>
      <c r="E51" s="532"/>
      <c r="F51" s="532"/>
      <c r="G51" s="532"/>
      <c r="H51" s="532"/>
      <c r="I51" s="532"/>
      <c r="J51" s="532"/>
      <c r="K51" s="532"/>
      <c r="L51" s="532"/>
      <c r="M51" s="434"/>
      <c r="N51" s="434"/>
      <c r="O51" s="434"/>
    </row>
    <row r="52" spans="1:15" ht="16.5" customHeight="1">
      <c r="A52" s="12" t="s">
        <v>87</v>
      </c>
      <c r="B52" s="533" t="s">
        <v>195</v>
      </c>
      <c r="C52" s="533"/>
      <c r="D52" s="533"/>
      <c r="E52" s="533"/>
      <c r="F52" s="533"/>
      <c r="G52" s="533"/>
      <c r="H52" s="533"/>
      <c r="I52" s="533"/>
      <c r="J52" s="533"/>
      <c r="K52" s="533"/>
      <c r="L52" s="533"/>
      <c r="M52" s="50"/>
      <c r="N52" s="50"/>
      <c r="O52" s="50"/>
    </row>
    <row r="53" spans="1:15" ht="12.75">
      <c r="B53" s="428" t="s">
        <v>164</v>
      </c>
      <c r="C53" s="59"/>
      <c r="D53" s="59"/>
      <c r="G53" s="125"/>
      <c r="I53" s="59"/>
      <c r="J53" s="59"/>
      <c r="K53" s="59"/>
      <c r="L53" s="59"/>
      <c r="M53" s="59"/>
      <c r="N53" s="59"/>
      <c r="O53" s="59"/>
    </row>
  </sheetData>
  <mergeCells count="2">
    <mergeCell ref="B51:L51"/>
    <mergeCell ref="B52:L52"/>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00B050"/>
    <pageSetUpPr fitToPage="1"/>
  </sheetPr>
  <dimension ref="A1:O53"/>
  <sheetViews>
    <sheetView showGridLines="0" zoomScale="80" zoomScaleNormal="80" zoomScaleSheetLayoutView="50" workbookViewId="0">
      <selection activeCell="J31" sqref="J31"/>
    </sheetView>
  </sheetViews>
  <sheetFormatPr defaultColWidth="9.140625" defaultRowHeight="12.75" customHeight="1"/>
  <cols>
    <col min="1" max="1" width="1" style="12" customWidth="1"/>
    <col min="2" max="2" width="50.7109375" style="12" customWidth="1"/>
    <col min="3" max="4" width="12.7109375" style="12" customWidth="1"/>
    <col min="5" max="5" width="14.42578125" style="16" bestFit="1" customWidth="1"/>
    <col min="6" max="7" width="2.28515625" style="16" customWidth="1"/>
    <col min="8" max="12" width="12.7109375" style="12" customWidth="1"/>
    <col min="13" max="15" width="12.7109375" style="141" customWidth="1"/>
    <col min="16" max="16384" width="9.140625" style="12"/>
  </cols>
  <sheetData>
    <row r="1" spans="1:15" ht="15" customHeight="1">
      <c r="E1" s="12"/>
      <c r="F1" s="12"/>
      <c r="G1" s="12"/>
      <c r="M1" s="12"/>
      <c r="N1" s="12"/>
      <c r="O1" s="12"/>
    </row>
    <row r="2" spans="1:15" ht="15" customHeight="1">
      <c r="E2" s="12"/>
      <c r="F2" s="12"/>
      <c r="G2" s="12"/>
      <c r="M2" s="12"/>
      <c r="N2" s="12"/>
      <c r="O2" s="12"/>
    </row>
    <row r="3" spans="1:15" ht="15" customHeight="1">
      <c r="B3" s="15"/>
      <c r="E3" s="12"/>
      <c r="F3" s="12"/>
      <c r="G3" s="12"/>
      <c r="M3" s="12"/>
      <c r="N3" s="12"/>
      <c r="O3" s="12"/>
    </row>
    <row r="4" spans="1:15" ht="12">
      <c r="E4" s="12"/>
      <c r="F4" s="12"/>
      <c r="G4" s="12"/>
      <c r="M4" s="12"/>
      <c r="N4" s="12"/>
      <c r="O4" s="12"/>
    </row>
    <row r="5" spans="1:15" ht="12.75" customHeight="1">
      <c r="E5" s="12"/>
      <c r="F5" s="12"/>
      <c r="G5" s="12"/>
      <c r="M5" s="12"/>
      <c r="N5" s="12"/>
      <c r="O5" s="12"/>
    </row>
    <row r="6" spans="1:15" ht="18">
      <c r="C6" s="19"/>
      <c r="D6" s="19"/>
      <c r="E6" s="132"/>
      <c r="F6" s="132"/>
      <c r="G6" s="12"/>
      <c r="H6" s="186" t="s">
        <v>208</v>
      </c>
      <c r="I6" s="187"/>
      <c r="J6" s="187"/>
      <c r="K6" s="187"/>
      <c r="L6" s="186" t="s">
        <v>209</v>
      </c>
      <c r="M6" s="187"/>
      <c r="N6" s="187"/>
      <c r="O6" s="187"/>
    </row>
    <row r="7" spans="1:15" s="13" customFormat="1" ht="23.25" thickBot="1">
      <c r="A7" s="12"/>
      <c r="B7" s="222" t="s" cm="1">
        <v>42</v>
      </c>
      <c r="C7" s="188" t="s">
        <v>210</v>
      </c>
      <c r="D7" s="240" t="s">
        <v>176</v>
      </c>
      <c r="E7" s="189" t="s">
        <v>140</v>
      </c>
      <c r="F7" s="198"/>
      <c r="G7" s="12"/>
      <c r="H7" s="189" t="s">
        <v>88</v>
      </c>
      <c r="I7" s="189" t="s">
        <v>89</v>
      </c>
      <c r="J7" s="189" t="s">
        <v>90</v>
      </c>
      <c r="K7" s="190" t="s">
        <v>91</v>
      </c>
      <c r="L7" s="484" t="s">
        <v>88</v>
      </c>
      <c r="M7" s="275" t="s">
        <v>89</v>
      </c>
      <c r="N7" s="275" t="s">
        <v>90</v>
      </c>
      <c r="O7" s="362" t="s">
        <v>91</v>
      </c>
    </row>
    <row r="8" spans="1:15" s="14" customFormat="1" ht="15" customHeight="1">
      <c r="A8" s="12"/>
      <c r="B8" s="12"/>
      <c r="C8" s="193"/>
      <c r="D8" s="137"/>
      <c r="E8" s="17"/>
      <c r="F8" s="17"/>
      <c r="G8" s="12"/>
      <c r="H8" s="121"/>
      <c r="I8" s="121"/>
      <c r="J8" s="121"/>
      <c r="K8" s="121"/>
      <c r="L8" s="315"/>
      <c r="M8" s="315"/>
      <c r="N8" s="315"/>
      <c r="O8" s="364"/>
    </row>
    <row r="9" spans="1:15" s="92" customFormat="1" ht="23.25" thickBot="1">
      <c r="A9" s="195"/>
      <c r="B9" s="177" t="s">
        <v>157</v>
      </c>
      <c r="C9" s="196"/>
      <c r="D9" s="177"/>
      <c r="E9" s="177"/>
      <c r="F9" s="222"/>
      <c r="G9" s="12"/>
      <c r="H9" s="177"/>
      <c r="I9" s="177"/>
      <c r="J9" s="177"/>
      <c r="K9" s="177"/>
      <c r="L9" s="277"/>
      <c r="M9" s="277"/>
      <c r="N9" s="277"/>
      <c r="O9" s="325"/>
    </row>
    <row r="10" spans="1:15" s="92" customFormat="1" ht="24" customHeight="1">
      <c r="A10" s="12"/>
      <c r="B10" s="15"/>
      <c r="C10" s="197"/>
      <c r="D10" s="12"/>
      <c r="E10" s="12"/>
      <c r="F10" s="12"/>
      <c r="G10" s="12"/>
      <c r="H10" s="12"/>
      <c r="I10" s="12"/>
      <c r="J10" s="12"/>
      <c r="K10" s="12"/>
      <c r="L10" s="278"/>
      <c r="M10" s="278"/>
      <c r="N10" s="278"/>
      <c r="O10" s="326"/>
    </row>
    <row r="11" spans="1:15" s="13" customFormat="1" ht="16.5" customHeight="1">
      <c r="A11" s="19"/>
      <c r="B11" s="50" t="s">
        <v>6</v>
      </c>
      <c r="C11" s="381">
        <v>-408723</v>
      </c>
      <c r="D11" s="108">
        <v>-341803</v>
      </c>
      <c r="E11" s="199">
        <v>0.19578529152757573</v>
      </c>
      <c r="F11" s="199"/>
      <c r="G11" s="97"/>
      <c r="H11" s="108">
        <v>-77182</v>
      </c>
      <c r="I11" s="108">
        <v>-73154</v>
      </c>
      <c r="J11" s="108">
        <v>-87796</v>
      </c>
      <c r="K11" s="108">
        <v>-103671</v>
      </c>
      <c r="L11" s="387">
        <v>-97886</v>
      </c>
      <c r="M11" s="387">
        <v>-94900</v>
      </c>
      <c r="N11" s="387">
        <v>-107835</v>
      </c>
      <c r="O11" s="390">
        <v>-108102</v>
      </c>
    </row>
    <row r="12" spans="1:15" s="13" customFormat="1" ht="16.5" customHeight="1">
      <c r="A12" s="19"/>
      <c r="B12" s="50" t="s">
        <v>128</v>
      </c>
      <c r="C12" s="381">
        <v>18082</v>
      </c>
      <c r="D12" s="108">
        <v>17357</v>
      </c>
      <c r="E12" s="199">
        <v>4.1769891110214896E-2</v>
      </c>
      <c r="F12" s="199"/>
      <c r="G12" s="97"/>
      <c r="H12" s="108">
        <v>17865</v>
      </c>
      <c r="I12" s="108">
        <v>264</v>
      </c>
      <c r="J12" s="108">
        <v>-771</v>
      </c>
      <c r="K12" s="108">
        <v>-1</v>
      </c>
      <c r="L12" s="387">
        <v>16024</v>
      </c>
      <c r="M12" s="387">
        <v>165</v>
      </c>
      <c r="N12" s="387">
        <v>-886</v>
      </c>
      <c r="O12" s="390">
        <v>2779</v>
      </c>
    </row>
    <row r="13" spans="1:15" s="13" customFormat="1" ht="16.5" customHeight="1">
      <c r="A13" s="19"/>
      <c r="B13" s="50" t="s">
        <v>129</v>
      </c>
      <c r="C13" s="381">
        <v>-60332</v>
      </c>
      <c r="D13" s="108">
        <v>-75115</v>
      </c>
      <c r="E13" s="199">
        <v>-0.19680489915462962</v>
      </c>
      <c r="F13" s="199"/>
      <c r="G13" s="97"/>
      <c r="H13" s="108">
        <v>-13354</v>
      </c>
      <c r="I13" s="108">
        <v>-19519</v>
      </c>
      <c r="J13" s="108">
        <v>-30547</v>
      </c>
      <c r="K13" s="108">
        <v>-11695</v>
      </c>
      <c r="L13" s="387">
        <v>-15081</v>
      </c>
      <c r="M13" s="387">
        <v>-26983</v>
      </c>
      <c r="N13" s="387">
        <v>-10075</v>
      </c>
      <c r="O13" s="390">
        <v>-8193</v>
      </c>
    </row>
    <row r="14" spans="1:15" s="13" customFormat="1" ht="16.5" customHeight="1">
      <c r="A14" s="19"/>
      <c r="B14" s="50" t="s">
        <v>130</v>
      </c>
      <c r="C14" s="381">
        <v>84752</v>
      </c>
      <c r="D14" s="108">
        <v>26942</v>
      </c>
      <c r="E14" s="199" t="s">
        <v>174</v>
      </c>
      <c r="F14" s="199"/>
      <c r="G14" s="97"/>
      <c r="H14" s="108">
        <v>46640</v>
      </c>
      <c r="I14" s="108">
        <v>-98791</v>
      </c>
      <c r="J14" s="108">
        <v>68162</v>
      </c>
      <c r="K14" s="108">
        <v>10931</v>
      </c>
      <c r="L14" s="387">
        <v>-15576</v>
      </c>
      <c r="M14" s="387">
        <v>13594</v>
      </c>
      <c r="N14" s="387">
        <v>32593</v>
      </c>
      <c r="O14" s="390">
        <v>54141</v>
      </c>
    </row>
    <row r="15" spans="1:15" s="13" customFormat="1" ht="16.5" customHeight="1">
      <c r="A15" s="19"/>
      <c r="B15" s="50" t="s">
        <v>131</v>
      </c>
      <c r="C15" s="381">
        <v>-118258</v>
      </c>
      <c r="D15" s="108">
        <v>-97989</v>
      </c>
      <c r="E15" s="199">
        <v>0.20684974844115156</v>
      </c>
      <c r="F15" s="199"/>
      <c r="G15" s="97"/>
      <c r="H15" s="108">
        <v>-31670</v>
      </c>
      <c r="I15" s="108">
        <v>-31555</v>
      </c>
      <c r="J15" s="108">
        <v>-35767</v>
      </c>
      <c r="K15" s="108">
        <v>1003</v>
      </c>
      <c r="L15" s="387">
        <v>-21577</v>
      </c>
      <c r="M15" s="387">
        <v>-29812</v>
      </c>
      <c r="N15" s="387">
        <v>-20294</v>
      </c>
      <c r="O15" s="390">
        <v>-46575</v>
      </c>
    </row>
    <row r="16" spans="1:15" s="14" customFormat="1" ht="16.5" customHeight="1">
      <c r="A16" s="127"/>
      <c r="B16" s="182" t="s">
        <v>132</v>
      </c>
      <c r="C16" s="382">
        <v>-484479</v>
      </c>
      <c r="D16" s="376">
        <v>-470608</v>
      </c>
      <c r="E16" s="471">
        <v>2.9474637065243225E-2</v>
      </c>
      <c r="F16" s="265"/>
      <c r="G16" s="12"/>
      <c r="H16" s="376">
        <v>-57701</v>
      </c>
      <c r="I16" s="376">
        <v>-222755</v>
      </c>
      <c r="J16" s="376">
        <v>-86719</v>
      </c>
      <c r="K16" s="376">
        <v>-103433</v>
      </c>
      <c r="L16" s="388">
        <v>-134096</v>
      </c>
      <c r="M16" s="388">
        <v>-137936</v>
      </c>
      <c r="N16" s="388">
        <v>-106497</v>
      </c>
      <c r="O16" s="391">
        <v>-105950</v>
      </c>
    </row>
    <row r="17" spans="1:15" s="13" customFormat="1" ht="16.5" customHeight="1">
      <c r="A17" s="19"/>
      <c r="B17" s="50" t="s">
        <v>133</v>
      </c>
      <c r="C17" s="381">
        <v>-768043</v>
      </c>
      <c r="D17" s="108">
        <v>-731898</v>
      </c>
      <c r="E17" s="199">
        <v>4.9385296858305283E-2</v>
      </c>
      <c r="F17" s="199"/>
      <c r="G17" s="12"/>
      <c r="H17" s="108">
        <v>-175244</v>
      </c>
      <c r="I17" s="108">
        <v>-172644</v>
      </c>
      <c r="J17" s="108">
        <v>-176572</v>
      </c>
      <c r="K17" s="108">
        <v>-207438</v>
      </c>
      <c r="L17" s="387">
        <v>-168068</v>
      </c>
      <c r="M17" s="387">
        <v>-171203</v>
      </c>
      <c r="N17" s="387">
        <v>-176015</v>
      </c>
      <c r="O17" s="390">
        <v>-252757</v>
      </c>
    </row>
    <row r="18" spans="1:15" s="13" customFormat="1" ht="16.5" customHeight="1">
      <c r="A18" s="19"/>
      <c r="B18" s="50" t="s">
        <v>134</v>
      </c>
      <c r="C18" s="381">
        <v>707585</v>
      </c>
      <c r="D18" s="108">
        <v>769950</v>
      </c>
      <c r="E18" s="199">
        <v>-8.0998766153646318E-2</v>
      </c>
      <c r="F18" s="199"/>
      <c r="G18" s="12"/>
      <c r="H18" s="108">
        <v>216173</v>
      </c>
      <c r="I18" s="108">
        <v>205603</v>
      </c>
      <c r="J18" s="108">
        <v>148301</v>
      </c>
      <c r="K18" s="108">
        <v>199873</v>
      </c>
      <c r="L18" s="387">
        <v>186721</v>
      </c>
      <c r="M18" s="387">
        <v>182981</v>
      </c>
      <c r="N18" s="387">
        <v>164027</v>
      </c>
      <c r="O18" s="390">
        <v>173856</v>
      </c>
    </row>
    <row r="19" spans="1:15" s="13" customFormat="1" ht="16.5" customHeight="1">
      <c r="A19" s="19"/>
      <c r="B19" s="50" t="s">
        <v>7</v>
      </c>
      <c r="C19" s="381">
        <v>54856</v>
      </c>
      <c r="D19" s="108">
        <v>53223</v>
      </c>
      <c r="E19" s="199">
        <v>3.0682223850590828E-2</v>
      </c>
      <c r="F19" s="199"/>
      <c r="G19" s="12"/>
      <c r="H19" s="108">
        <v>13630</v>
      </c>
      <c r="I19" s="108">
        <v>12135</v>
      </c>
      <c r="J19" s="108">
        <v>14574</v>
      </c>
      <c r="K19" s="108">
        <v>12884</v>
      </c>
      <c r="L19" s="387">
        <v>11994</v>
      </c>
      <c r="M19" s="387">
        <v>11355</v>
      </c>
      <c r="N19" s="387">
        <v>13500</v>
      </c>
      <c r="O19" s="390">
        <v>18007</v>
      </c>
    </row>
    <row r="20" spans="1:15" s="13" customFormat="1" ht="16.5" customHeight="1">
      <c r="A20" s="19"/>
      <c r="B20" s="50" t="s">
        <v>8</v>
      </c>
      <c r="C20" s="381">
        <v>-458162</v>
      </c>
      <c r="D20" s="108">
        <v>-455759</v>
      </c>
      <c r="E20" s="199">
        <v>5.2725234169812563E-3</v>
      </c>
      <c r="F20" s="199"/>
      <c r="G20" s="12"/>
      <c r="H20" s="108">
        <v>-113868</v>
      </c>
      <c r="I20" s="108">
        <v>-117184</v>
      </c>
      <c r="J20" s="108">
        <v>-109321</v>
      </c>
      <c r="K20" s="108">
        <v>-115386</v>
      </c>
      <c r="L20" s="387">
        <v>-112018</v>
      </c>
      <c r="M20" s="387">
        <v>-119540</v>
      </c>
      <c r="N20" s="387">
        <v>-110520</v>
      </c>
      <c r="O20" s="390">
        <v>-116084</v>
      </c>
    </row>
    <row r="21" spans="1:15" s="14" customFormat="1" ht="16.5" customHeight="1">
      <c r="A21" s="127"/>
      <c r="B21" s="51" t="s">
        <v>38</v>
      </c>
      <c r="C21" s="204">
        <v>-463764</v>
      </c>
      <c r="D21" s="48">
        <v>-364484</v>
      </c>
      <c r="E21" s="470">
        <v>0.27238507040089543</v>
      </c>
      <c r="F21" s="99"/>
      <c r="G21" s="12"/>
      <c r="H21" s="48">
        <v>-59309</v>
      </c>
      <c r="I21" s="48">
        <v>-72090</v>
      </c>
      <c r="J21" s="48">
        <v>-123018</v>
      </c>
      <c r="K21" s="48">
        <v>-110067</v>
      </c>
      <c r="L21" s="280">
        <v>-81371</v>
      </c>
      <c r="M21" s="280">
        <v>-96407</v>
      </c>
      <c r="N21" s="280">
        <v>-109008</v>
      </c>
      <c r="O21" s="331">
        <v>-176978</v>
      </c>
    </row>
    <row r="22" spans="1:15" s="14" customFormat="1" ht="16.5" customHeight="1">
      <c r="A22" s="127"/>
      <c r="B22" s="182" t="s">
        <v>135</v>
      </c>
      <c r="C22" s="382">
        <v>-948243</v>
      </c>
      <c r="D22" s="376">
        <v>-835092</v>
      </c>
      <c r="E22" s="471">
        <v>0.13549525082266389</v>
      </c>
      <c r="F22" s="265"/>
      <c r="G22" s="12"/>
      <c r="H22" s="376">
        <v>-117010</v>
      </c>
      <c r="I22" s="376">
        <v>-294845</v>
      </c>
      <c r="J22" s="376">
        <v>-209737</v>
      </c>
      <c r="K22" s="376">
        <v>-213500</v>
      </c>
      <c r="L22" s="388">
        <v>-215467</v>
      </c>
      <c r="M22" s="388">
        <v>-234343</v>
      </c>
      <c r="N22" s="388">
        <v>-215505</v>
      </c>
      <c r="O22" s="391">
        <v>-282928</v>
      </c>
    </row>
    <row r="23" spans="1:15" s="13" customFormat="1" ht="16.5" customHeight="1">
      <c r="A23" s="19"/>
      <c r="B23" s="52" t="s">
        <v>168</v>
      </c>
      <c r="C23" s="381">
        <v>3114</v>
      </c>
      <c r="D23" s="108">
        <v>-1684</v>
      </c>
      <c r="E23" s="199" t="s">
        <v>174</v>
      </c>
      <c r="F23" s="199"/>
      <c r="G23" s="12"/>
      <c r="H23" s="108">
        <v>-39392</v>
      </c>
      <c r="I23" s="108">
        <v>5036</v>
      </c>
      <c r="J23" s="108">
        <v>31812</v>
      </c>
      <c r="K23" s="108">
        <v>860</v>
      </c>
      <c r="L23" s="387">
        <v>1675</v>
      </c>
      <c r="M23" s="387">
        <v>-3</v>
      </c>
      <c r="N23" s="387">
        <v>997</v>
      </c>
      <c r="O23" s="390">
        <v>445</v>
      </c>
    </row>
    <row r="24" spans="1:15" s="14" customFormat="1" ht="16.5" customHeight="1">
      <c r="A24" s="127"/>
      <c r="B24" s="182" t="s">
        <v>171</v>
      </c>
      <c r="C24" s="382">
        <v>-945129</v>
      </c>
      <c r="D24" s="376">
        <v>-836776</v>
      </c>
      <c r="E24" s="471">
        <v>0.12948865646242247</v>
      </c>
      <c r="F24" s="265"/>
      <c r="G24" s="12"/>
      <c r="H24" s="376">
        <v>-156402</v>
      </c>
      <c r="I24" s="376">
        <v>-289809</v>
      </c>
      <c r="J24" s="376">
        <v>-177925</v>
      </c>
      <c r="K24" s="376">
        <v>-212640</v>
      </c>
      <c r="L24" s="388">
        <v>-213792</v>
      </c>
      <c r="M24" s="388">
        <v>-234346</v>
      </c>
      <c r="N24" s="388">
        <v>-214508</v>
      </c>
      <c r="O24" s="391">
        <v>-282483</v>
      </c>
    </row>
    <row r="25" spans="1:15" s="13" customFormat="1" ht="16.5" customHeight="1">
      <c r="A25" s="19"/>
      <c r="B25" s="50" t="s">
        <v>39</v>
      </c>
      <c r="C25" s="381">
        <v>-12838</v>
      </c>
      <c r="D25" s="108">
        <v>74071</v>
      </c>
      <c r="E25" s="199" t="s">
        <v>174</v>
      </c>
      <c r="F25" s="199"/>
      <c r="G25" s="12"/>
      <c r="H25" s="108">
        <v>-7212</v>
      </c>
      <c r="I25" s="108">
        <v>82946</v>
      </c>
      <c r="J25" s="108">
        <v>-1760</v>
      </c>
      <c r="K25" s="108">
        <v>97</v>
      </c>
      <c r="L25" s="387">
        <v>-5587</v>
      </c>
      <c r="M25" s="387">
        <v>384</v>
      </c>
      <c r="N25" s="387">
        <v>-2617</v>
      </c>
      <c r="O25" s="390">
        <v>-5018</v>
      </c>
    </row>
    <row r="26" spans="1:15" s="13" customFormat="1" ht="16.5" customHeight="1">
      <c r="A26" s="19"/>
      <c r="B26" s="53" t="s">
        <v>40</v>
      </c>
      <c r="C26" s="381">
        <v>-5794</v>
      </c>
      <c r="D26" s="108">
        <v>-6029</v>
      </c>
      <c r="E26" s="199">
        <v>-3.8978271686846866E-2</v>
      </c>
      <c r="F26" s="199"/>
      <c r="G26" s="12"/>
      <c r="H26" s="108">
        <v>-6028</v>
      </c>
      <c r="I26" s="108">
        <v>0</v>
      </c>
      <c r="J26" s="108">
        <v>1</v>
      </c>
      <c r="K26" s="108">
        <v>-2</v>
      </c>
      <c r="L26" s="387">
        <v>-5788</v>
      </c>
      <c r="M26" s="387">
        <v>-2</v>
      </c>
      <c r="N26" s="387">
        <v>-2</v>
      </c>
      <c r="O26" s="390">
        <v>-2</v>
      </c>
    </row>
    <row r="27" spans="1:15" s="13" customFormat="1" ht="16.5" customHeight="1">
      <c r="A27" s="19"/>
      <c r="B27" s="54" t="s">
        <v>94</v>
      </c>
      <c r="C27" s="381">
        <v>0</v>
      </c>
      <c r="D27" s="108">
        <v>0</v>
      </c>
      <c r="E27" s="199" t="s">
        <v>174</v>
      </c>
      <c r="F27" s="199"/>
      <c r="G27" s="12"/>
      <c r="H27" s="108">
        <v>0</v>
      </c>
      <c r="I27" s="108">
        <v>0</v>
      </c>
      <c r="J27" s="108">
        <v>0</v>
      </c>
      <c r="K27" s="108">
        <v>0</v>
      </c>
      <c r="L27" s="387">
        <v>0</v>
      </c>
      <c r="M27" s="387">
        <v>0</v>
      </c>
      <c r="N27" s="387">
        <v>0</v>
      </c>
      <c r="O27" s="390">
        <v>0</v>
      </c>
    </row>
    <row r="28" spans="1:15" s="13" customFormat="1" ht="16.5" customHeight="1">
      <c r="A28" s="19"/>
      <c r="B28" s="54" t="s">
        <v>95</v>
      </c>
      <c r="C28" s="381">
        <v>0</v>
      </c>
      <c r="D28" s="108">
        <v>0</v>
      </c>
      <c r="E28" s="199" t="s">
        <v>174</v>
      </c>
      <c r="F28" s="199"/>
      <c r="G28" s="12"/>
      <c r="H28" s="108">
        <v>0</v>
      </c>
      <c r="I28" s="108">
        <v>0</v>
      </c>
      <c r="J28" s="108">
        <v>0</v>
      </c>
      <c r="K28" s="108">
        <v>0</v>
      </c>
      <c r="L28" s="387">
        <v>0</v>
      </c>
      <c r="M28" s="387">
        <v>0</v>
      </c>
      <c r="N28" s="387">
        <v>0</v>
      </c>
      <c r="O28" s="390">
        <v>0</v>
      </c>
    </row>
    <row r="29" spans="1:15" s="13" customFormat="1" ht="16.5" customHeight="1">
      <c r="A29" s="19"/>
      <c r="B29" s="54" t="s">
        <v>96</v>
      </c>
      <c r="C29" s="381">
        <v>-5794</v>
      </c>
      <c r="D29" s="108">
        <v>-6029</v>
      </c>
      <c r="E29" s="199">
        <v>-3.8978271686846866E-2</v>
      </c>
      <c r="F29" s="199"/>
      <c r="G29" s="12"/>
      <c r="H29" s="108">
        <v>-6028</v>
      </c>
      <c r="I29" s="108">
        <v>0</v>
      </c>
      <c r="J29" s="108">
        <v>1</v>
      </c>
      <c r="K29" s="108">
        <v>-2</v>
      </c>
      <c r="L29" s="387">
        <v>-5788</v>
      </c>
      <c r="M29" s="387">
        <v>-2</v>
      </c>
      <c r="N29" s="387">
        <v>-2</v>
      </c>
      <c r="O29" s="390">
        <v>-2</v>
      </c>
    </row>
    <row r="30" spans="1:15" s="13" customFormat="1" ht="16.5" customHeight="1">
      <c r="A30" s="93"/>
      <c r="B30" s="50" t="s">
        <v>9</v>
      </c>
      <c r="C30" s="381">
        <v>-121840</v>
      </c>
      <c r="D30" s="108">
        <v>-46973</v>
      </c>
      <c r="E30" s="199" t="s">
        <v>174</v>
      </c>
      <c r="F30" s="199"/>
      <c r="G30" s="12"/>
      <c r="H30" s="108">
        <v>28</v>
      </c>
      <c r="I30" s="108">
        <v>6507</v>
      </c>
      <c r="J30" s="108">
        <v>424</v>
      </c>
      <c r="K30" s="108">
        <v>-53932</v>
      </c>
      <c r="L30" s="387">
        <v>5061</v>
      </c>
      <c r="M30" s="387">
        <v>-50187</v>
      </c>
      <c r="N30" s="387">
        <v>6469</v>
      </c>
      <c r="O30" s="390">
        <v>-83183</v>
      </c>
    </row>
    <row r="31" spans="1:15" s="14" customFormat="1" ht="16.5" customHeight="1">
      <c r="A31" s="93"/>
      <c r="B31" s="50" t="s">
        <v>10</v>
      </c>
      <c r="C31" s="381">
        <v>2785</v>
      </c>
      <c r="D31" s="108">
        <v>-6647</v>
      </c>
      <c r="E31" s="199" t="s">
        <v>174</v>
      </c>
      <c r="F31" s="199"/>
      <c r="G31" s="12"/>
      <c r="H31" s="108">
        <v>-4626</v>
      </c>
      <c r="I31" s="108">
        <v>1274</v>
      </c>
      <c r="J31" s="108">
        <v>-3569</v>
      </c>
      <c r="K31" s="108">
        <v>274</v>
      </c>
      <c r="L31" s="387">
        <v>-1137</v>
      </c>
      <c r="M31" s="387">
        <v>-92</v>
      </c>
      <c r="N31" s="387">
        <v>4233</v>
      </c>
      <c r="O31" s="390">
        <v>-219</v>
      </c>
    </row>
    <row r="32" spans="1:15" s="14" customFormat="1" ht="16.5" customHeight="1">
      <c r="A32" s="122"/>
      <c r="B32" s="182" t="s">
        <v>136</v>
      </c>
      <c r="C32" s="382">
        <v>-1077022</v>
      </c>
      <c r="D32" s="376">
        <v>-816325</v>
      </c>
      <c r="E32" s="471">
        <v>0.31935442378954471</v>
      </c>
      <c r="F32" s="265"/>
      <c r="G32" s="12"/>
      <c r="H32" s="376">
        <v>-168212</v>
      </c>
      <c r="I32" s="376">
        <v>-199082</v>
      </c>
      <c r="J32" s="376">
        <v>-182830</v>
      </c>
      <c r="K32" s="376">
        <v>-266201</v>
      </c>
      <c r="L32" s="388">
        <v>-215455</v>
      </c>
      <c r="M32" s="388">
        <v>-284241</v>
      </c>
      <c r="N32" s="388">
        <v>-206423</v>
      </c>
      <c r="O32" s="391">
        <v>-370903</v>
      </c>
    </row>
    <row r="33" spans="1:15" ht="16.5" customHeight="1">
      <c r="A33" s="122"/>
      <c r="B33" s="182" t="s">
        <v>139</v>
      </c>
      <c r="C33" s="382">
        <v>-973306</v>
      </c>
      <c r="D33" s="376">
        <v>-435535</v>
      </c>
      <c r="E33" s="471" t="s">
        <v>174</v>
      </c>
      <c r="F33" s="265"/>
      <c r="G33" s="12"/>
      <c r="H33" s="376">
        <v>-104389</v>
      </c>
      <c r="I33" s="376">
        <v>-74368</v>
      </c>
      <c r="J33" s="376">
        <v>-79126</v>
      </c>
      <c r="K33" s="376">
        <v>-177652</v>
      </c>
      <c r="L33" s="388">
        <v>-139813</v>
      </c>
      <c r="M33" s="388">
        <v>-287243</v>
      </c>
      <c r="N33" s="388">
        <v>-186267</v>
      </c>
      <c r="O33" s="391">
        <v>-359983</v>
      </c>
    </row>
    <row r="34" spans="1:15" ht="16.5" customHeight="1">
      <c r="A34" s="134"/>
      <c r="B34" s="182" t="s">
        <v>194</v>
      </c>
      <c r="C34" s="382">
        <v>-980775.46200000006</v>
      </c>
      <c r="D34" s="376">
        <v>-441859.99000000005</v>
      </c>
      <c r="E34" s="471" t="s">
        <v>174</v>
      </c>
      <c r="F34" s="265"/>
      <c r="G34" s="12"/>
      <c r="H34" s="376">
        <v>-104389</v>
      </c>
      <c r="I34" s="376">
        <v>-78010.143000000011</v>
      </c>
      <c r="J34" s="376">
        <v>-79005.346000000005</v>
      </c>
      <c r="K34" s="376">
        <v>-180455.50099999999</v>
      </c>
      <c r="L34" s="388">
        <v>-139813</v>
      </c>
      <c r="M34" s="388">
        <v>-290477.83999999997</v>
      </c>
      <c r="N34" s="388">
        <v>-187341.99100000001</v>
      </c>
      <c r="O34" s="391">
        <v>-363142.63099999999</v>
      </c>
    </row>
    <row r="35" spans="1:15" ht="16.5" customHeight="1">
      <c r="A35" s="93"/>
      <c r="B35" s="8"/>
      <c r="C35" s="242"/>
      <c r="D35" s="9"/>
      <c r="E35" s="476"/>
      <c r="F35" s="77"/>
      <c r="G35" s="12"/>
      <c r="H35" s="9"/>
      <c r="I35" s="9"/>
      <c r="J35" s="9"/>
      <c r="K35" s="9"/>
      <c r="L35" s="306"/>
      <c r="M35" s="306"/>
      <c r="N35" s="306"/>
      <c r="O35" s="354"/>
    </row>
    <row r="36" spans="1:15" ht="23.25" thickBot="1">
      <c r="A36" s="195"/>
      <c r="B36" s="177" t="s">
        <v>142</v>
      </c>
      <c r="C36" s="209"/>
      <c r="D36" s="243"/>
      <c r="E36" s="477"/>
      <c r="F36" s="222"/>
      <c r="G36" s="12"/>
      <c r="H36" s="177"/>
      <c r="I36" s="177"/>
      <c r="J36" s="177"/>
      <c r="K36" s="177"/>
      <c r="L36" s="277"/>
      <c r="M36" s="277"/>
      <c r="N36" s="277"/>
      <c r="O36" s="325"/>
    </row>
    <row r="37" spans="1:15" ht="16.5" customHeight="1">
      <c r="A37" s="221"/>
      <c r="B37" s="222"/>
      <c r="C37" s="210"/>
      <c r="D37" s="244"/>
      <c r="E37" s="478"/>
      <c r="F37" s="222"/>
      <c r="G37" s="12"/>
      <c r="H37" s="222"/>
      <c r="I37" s="222"/>
      <c r="J37" s="222"/>
      <c r="K37" s="222"/>
      <c r="L37" s="289"/>
      <c r="M37" s="289"/>
      <c r="N37" s="289"/>
      <c r="O37" s="338"/>
    </row>
    <row r="38" spans="1:15" ht="16.5" customHeight="1">
      <c r="A38" s="93"/>
      <c r="B38" s="60" t="s">
        <v>13</v>
      </c>
      <c r="C38" s="211" t="s">
        <v>174</v>
      </c>
      <c r="D38" s="100" t="s">
        <v>174</v>
      </c>
      <c r="E38" s="212" t="s">
        <v>174</v>
      </c>
      <c r="F38" s="110"/>
      <c r="G38" s="12"/>
      <c r="H38" s="100" t="s">
        <v>174</v>
      </c>
      <c r="I38" s="100" t="s">
        <v>174</v>
      </c>
      <c r="J38" s="100" t="s">
        <v>174</v>
      </c>
      <c r="K38" s="100" t="s">
        <v>174</v>
      </c>
      <c r="L38" s="284" t="s">
        <v>174</v>
      </c>
      <c r="M38" s="284" t="s">
        <v>174</v>
      </c>
      <c r="N38" s="284" t="s">
        <v>174</v>
      </c>
      <c r="O38" s="332" t="s">
        <v>174</v>
      </c>
    </row>
    <row r="39" spans="1:15" ht="16.5" customHeight="1">
      <c r="A39" s="93"/>
      <c r="B39" s="60" t="s">
        <v>53</v>
      </c>
      <c r="C39" s="213" t="s">
        <v>175</v>
      </c>
      <c r="D39" s="102" t="s">
        <v>175</v>
      </c>
      <c r="E39" s="214" t="s">
        <v>175</v>
      </c>
      <c r="F39" s="102"/>
      <c r="G39" s="12"/>
      <c r="H39" s="102" t="s">
        <v>175</v>
      </c>
      <c r="I39" s="102" t="s">
        <v>175</v>
      </c>
      <c r="J39" s="102" t="s">
        <v>175</v>
      </c>
      <c r="K39" s="102" t="s">
        <v>175</v>
      </c>
      <c r="L39" s="285" t="s">
        <v>175</v>
      </c>
      <c r="M39" s="285" t="s">
        <v>175</v>
      </c>
      <c r="N39" s="285" t="s">
        <v>175</v>
      </c>
      <c r="O39" s="333" t="s">
        <v>175</v>
      </c>
    </row>
    <row r="40" spans="1:15" ht="16.5" customHeight="1">
      <c r="A40" s="93"/>
      <c r="B40" s="60"/>
      <c r="C40" s="211"/>
      <c r="D40" s="100"/>
      <c r="E40" s="214"/>
      <c r="F40" s="102"/>
      <c r="G40" s="12"/>
      <c r="H40" s="102"/>
      <c r="I40" s="102"/>
      <c r="J40" s="102"/>
      <c r="K40" s="102"/>
      <c r="L40" s="285"/>
      <c r="M40" s="285"/>
      <c r="N40" s="285"/>
      <c r="O40" s="333"/>
    </row>
    <row r="41" spans="1:15" ht="23.25" thickBot="1">
      <c r="A41" s="195"/>
      <c r="B41" s="177" t="s">
        <v>146</v>
      </c>
      <c r="C41" s="209"/>
      <c r="D41" s="243"/>
      <c r="E41" s="479"/>
      <c r="F41" s="266"/>
      <c r="G41" s="12"/>
      <c r="H41" s="243"/>
      <c r="I41" s="243"/>
      <c r="J41" s="243"/>
      <c r="K41" s="243"/>
      <c r="L41" s="281"/>
      <c r="M41" s="281"/>
      <c r="N41" s="281"/>
      <c r="O41" s="365"/>
    </row>
    <row r="42" spans="1:15" ht="16.5" customHeight="1">
      <c r="A42" s="208"/>
      <c r="B42" s="205"/>
      <c r="C42" s="210"/>
      <c r="D42" s="244"/>
      <c r="E42" s="480"/>
      <c r="F42" s="244"/>
      <c r="G42" s="12"/>
      <c r="H42" s="244"/>
      <c r="I42" s="244"/>
      <c r="J42" s="244"/>
      <c r="K42" s="244"/>
      <c r="L42" s="283"/>
      <c r="M42" s="283"/>
      <c r="N42" s="283"/>
      <c r="O42" s="366"/>
    </row>
    <row r="43" spans="1:15" ht="16.5" customHeight="1">
      <c r="A43" s="93"/>
      <c r="B43" s="60" t="s">
        <v>101</v>
      </c>
      <c r="C43" s="383">
        <v>208470</v>
      </c>
      <c r="D43" s="384">
        <v>348889</v>
      </c>
      <c r="E43" s="470">
        <v>-0.4024747125876712</v>
      </c>
      <c r="F43" s="385"/>
      <c r="G43" s="386"/>
      <c r="H43" s="384">
        <v>306609</v>
      </c>
      <c r="I43" s="384">
        <v>294913</v>
      </c>
      <c r="J43" s="384">
        <v>304343</v>
      </c>
      <c r="K43" s="384">
        <v>348889</v>
      </c>
      <c r="L43" s="389">
        <v>251522</v>
      </c>
      <c r="M43" s="389">
        <v>261721</v>
      </c>
      <c r="N43" s="389">
        <v>224314</v>
      </c>
      <c r="O43" s="392">
        <v>208470</v>
      </c>
    </row>
    <row r="44" spans="1:15" ht="16.5" customHeight="1">
      <c r="A44" s="93"/>
      <c r="B44" s="76" t="s">
        <v>102</v>
      </c>
      <c r="C44" s="383">
        <v>-4623</v>
      </c>
      <c r="D44" s="384">
        <v>-7467</v>
      </c>
      <c r="E44" s="470">
        <v>-0.38087585375652877</v>
      </c>
      <c r="F44" s="385"/>
      <c r="G44" s="386"/>
      <c r="H44" s="384">
        <v>-14621</v>
      </c>
      <c r="I44" s="384">
        <v>-12526</v>
      </c>
      <c r="J44" s="384">
        <v>-6802</v>
      </c>
      <c r="K44" s="384">
        <v>-7467</v>
      </c>
      <c r="L44" s="389">
        <v>1902179</v>
      </c>
      <c r="M44" s="389">
        <v>-5258</v>
      </c>
      <c r="N44" s="389">
        <v>-4686</v>
      </c>
      <c r="O44" s="392">
        <v>-4623</v>
      </c>
    </row>
    <row r="45" spans="1:15" ht="16.5" customHeight="1">
      <c r="A45" s="93"/>
      <c r="B45" s="60" t="s">
        <v>51</v>
      </c>
      <c r="C45" s="383">
        <v>5039047</v>
      </c>
      <c r="D45" s="384">
        <v>4644659</v>
      </c>
      <c r="E45" s="470">
        <v>8.4912153938534463E-2</v>
      </c>
      <c r="F45" s="385"/>
      <c r="G45" s="386"/>
      <c r="H45" s="384">
        <v>4004296.5</v>
      </c>
      <c r="I45" s="384">
        <v>4822803</v>
      </c>
      <c r="J45" s="384">
        <v>5542400</v>
      </c>
      <c r="K45" s="384">
        <v>4644659</v>
      </c>
      <c r="L45" s="389">
        <v>4198225</v>
      </c>
      <c r="M45" s="389">
        <v>4715831.5</v>
      </c>
      <c r="N45" s="389">
        <v>4590880</v>
      </c>
      <c r="O45" s="392">
        <v>5039047</v>
      </c>
    </row>
    <row r="46" spans="1:15" ht="16.5" customHeight="1">
      <c r="A46" s="93"/>
      <c r="B46" s="60"/>
      <c r="C46" s="216"/>
      <c r="D46" s="103"/>
      <c r="E46" s="470"/>
      <c r="F46" s="99"/>
      <c r="G46" s="12"/>
      <c r="H46" s="103"/>
      <c r="I46" s="103"/>
      <c r="J46" s="103"/>
      <c r="K46" s="103"/>
      <c r="L46" s="286"/>
      <c r="M46" s="286"/>
      <c r="N46" s="286"/>
      <c r="O46" s="334"/>
    </row>
    <row r="47" spans="1:15" ht="23.25" thickBot="1">
      <c r="A47" s="195"/>
      <c r="B47" s="177" t="s">
        <v>149</v>
      </c>
      <c r="C47" s="209"/>
      <c r="D47" s="243"/>
      <c r="E47" s="479"/>
      <c r="F47" s="266"/>
      <c r="G47" s="12"/>
      <c r="H47" s="243"/>
      <c r="I47" s="243"/>
      <c r="J47" s="243"/>
      <c r="K47" s="243"/>
      <c r="L47" s="281"/>
      <c r="M47" s="281"/>
      <c r="N47" s="281"/>
      <c r="O47" s="365"/>
    </row>
    <row r="48" spans="1:15" ht="16.5" customHeight="1">
      <c r="A48" s="15"/>
      <c r="B48" s="208"/>
      <c r="C48" s="210"/>
      <c r="D48" s="244"/>
      <c r="E48" s="480"/>
      <c r="F48" s="244"/>
      <c r="G48" s="12"/>
      <c r="H48" s="244"/>
      <c r="I48" s="244"/>
      <c r="J48" s="244"/>
      <c r="K48" s="244"/>
      <c r="L48" s="283"/>
      <c r="M48" s="283"/>
      <c r="N48" s="283"/>
      <c r="O48" s="366"/>
    </row>
    <row r="49" spans="1:15" ht="16.5" customHeight="1">
      <c r="A49" s="93"/>
      <c r="B49" s="76" t="s">
        <v>50</v>
      </c>
      <c r="C49" s="202">
        <v>8140.9</v>
      </c>
      <c r="D49" s="98">
        <v>8719.1299999999992</v>
      </c>
      <c r="E49" s="470">
        <v>-6.6317396345736301E-2</v>
      </c>
      <c r="F49" s="99"/>
      <c r="G49" s="12"/>
      <c r="H49" s="98">
        <v>8904.84</v>
      </c>
      <c r="I49" s="98">
        <v>8887.1200000000008</v>
      </c>
      <c r="J49" s="98">
        <v>8887.48</v>
      </c>
      <c r="K49" s="98">
        <v>8719.1299999999992</v>
      </c>
      <c r="L49" s="279">
        <v>8637.5300000000007</v>
      </c>
      <c r="M49" s="279">
        <v>8494.65</v>
      </c>
      <c r="N49" s="279">
        <v>8317.66</v>
      </c>
      <c r="O49" s="335">
        <v>8140.9</v>
      </c>
    </row>
    <row r="50" spans="1:15" ht="12">
      <c r="A50" s="93"/>
      <c r="B50" s="76"/>
      <c r="C50" s="55"/>
      <c r="D50" s="55"/>
      <c r="E50" s="212"/>
      <c r="F50" s="110"/>
      <c r="G50" s="12"/>
      <c r="H50" s="55"/>
      <c r="I50" s="55"/>
      <c r="J50" s="55"/>
      <c r="K50" s="55"/>
      <c r="L50" s="55"/>
      <c r="M50" s="287"/>
      <c r="N50" s="287"/>
      <c r="O50" s="287"/>
    </row>
    <row r="51" spans="1:15" s="37" customFormat="1" ht="33.75" customHeight="1">
      <c r="A51" s="93"/>
      <c r="B51" s="518" t="s">
        <v>196</v>
      </c>
      <c r="C51" s="532"/>
      <c r="D51" s="532"/>
      <c r="E51" s="532"/>
      <c r="F51" s="532"/>
      <c r="G51" s="532"/>
      <c r="H51" s="532"/>
      <c r="I51" s="532"/>
      <c r="J51" s="532"/>
      <c r="K51" s="532"/>
      <c r="L51" s="532"/>
      <c r="M51" s="50"/>
      <c r="N51" s="50"/>
      <c r="O51" s="50"/>
    </row>
    <row r="52" spans="1:15" ht="12">
      <c r="A52" s="93" t="s">
        <v>87</v>
      </c>
      <c r="B52" s="139"/>
      <c r="C52" s="5"/>
      <c r="D52" s="5"/>
      <c r="E52" s="132"/>
      <c r="F52" s="132"/>
      <c r="G52" s="12"/>
      <c r="H52" s="19"/>
      <c r="I52" s="19"/>
      <c r="J52" s="19"/>
      <c r="K52" s="19"/>
      <c r="L52" s="19"/>
      <c r="M52" s="19"/>
      <c r="N52" s="19"/>
      <c r="O52" s="19"/>
    </row>
    <row r="53" spans="1:15" ht="12">
      <c r="C53" s="5"/>
      <c r="D53" s="5"/>
      <c r="G53" s="12"/>
      <c r="I53" s="5"/>
      <c r="J53" s="5"/>
      <c r="K53" s="5"/>
      <c r="L53" s="5"/>
      <c r="M53" s="5"/>
      <c r="N53" s="5"/>
      <c r="O53" s="5"/>
    </row>
  </sheetData>
  <mergeCells count="1">
    <mergeCell ref="B51:L51"/>
  </mergeCells>
  <printOptions horizontalCentered="1" verticalCentered="1"/>
  <pageMargins left="0" right="0" top="0" bottom="0" header="0" footer="0"/>
  <pageSetup paperSize="9" scale="66" orientation="landscape" r:id="rId1"/>
  <headerFooter scaleWithDoc="0" alignWithMargins="0">
    <oddFooter>&amp;R&amp;"UniCredit,Normale"&amp;6&amp;K03-049&amp;P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rgb="FF00B050"/>
    <pageSetUpPr fitToPage="1"/>
  </sheetPr>
  <dimension ref="A1:O21"/>
  <sheetViews>
    <sheetView showGridLines="0" zoomScale="80" zoomScaleNormal="80" zoomScaleSheetLayoutView="50" workbookViewId="0">
      <selection activeCell="J31" sqref="J31"/>
    </sheetView>
  </sheetViews>
  <sheetFormatPr defaultColWidth="9.140625" defaultRowHeight="12.75" customHeight="1"/>
  <cols>
    <col min="1" max="1" width="1" style="12" customWidth="1"/>
    <col min="2" max="2" width="53.28515625" style="12" customWidth="1"/>
    <col min="3" max="4" width="12.7109375" style="12" customWidth="1"/>
    <col min="5" max="5" width="14.42578125" style="16" bestFit="1" customWidth="1"/>
    <col min="6" max="7" width="2.42578125" style="16" customWidth="1"/>
    <col min="8" max="12" width="12.7109375" style="12" customWidth="1"/>
    <col min="13" max="15" width="12.7109375" style="131" customWidth="1"/>
    <col min="16" max="16384" width="9.140625" style="12"/>
  </cols>
  <sheetData>
    <row r="1" spans="1:15" ht="15" customHeight="1">
      <c r="A1" s="19"/>
      <c r="B1" s="19"/>
      <c r="C1" s="19"/>
      <c r="D1" s="19"/>
      <c r="E1" s="132"/>
      <c r="F1" s="132"/>
      <c r="G1" s="132"/>
      <c r="H1" s="19"/>
      <c r="I1" s="19"/>
      <c r="J1" s="19"/>
      <c r="K1" s="19"/>
      <c r="L1" s="19"/>
      <c r="M1" s="93"/>
      <c r="N1" s="93"/>
      <c r="O1" s="93"/>
    </row>
    <row r="2" spans="1:15" ht="15" customHeight="1">
      <c r="A2" s="19"/>
      <c r="B2" s="19"/>
      <c r="C2" s="19"/>
      <c r="D2" s="19"/>
      <c r="E2" s="132"/>
      <c r="F2" s="132"/>
      <c r="G2" s="132"/>
      <c r="H2" s="19"/>
      <c r="I2" s="19"/>
      <c r="J2" s="19"/>
      <c r="K2" s="19"/>
      <c r="L2" s="19"/>
      <c r="M2" s="93"/>
      <c r="N2" s="93"/>
      <c r="O2" s="93"/>
    </row>
    <row r="3" spans="1:15" ht="15" customHeight="1">
      <c r="A3" s="19"/>
      <c r="B3" s="19"/>
      <c r="C3" s="19"/>
      <c r="D3" s="19"/>
      <c r="E3" s="132"/>
      <c r="F3" s="132"/>
      <c r="G3" s="132"/>
      <c r="H3" s="19"/>
      <c r="I3" s="19"/>
      <c r="J3" s="19"/>
      <c r="K3" s="19"/>
      <c r="L3" s="19"/>
      <c r="M3" s="93"/>
      <c r="N3" s="93"/>
      <c r="O3" s="93"/>
    </row>
    <row r="4" spans="1:15" ht="12">
      <c r="A4" s="19"/>
      <c r="B4" s="19"/>
      <c r="C4" s="19"/>
      <c r="D4" s="19"/>
      <c r="E4" s="132"/>
      <c r="F4" s="132"/>
      <c r="G4" s="132"/>
      <c r="H4" s="19"/>
      <c r="I4" s="19"/>
      <c r="J4" s="19"/>
      <c r="K4" s="19"/>
      <c r="L4" s="19"/>
      <c r="M4" s="93"/>
      <c r="N4" s="93"/>
      <c r="O4" s="93"/>
    </row>
    <row r="5" spans="1:15" ht="12">
      <c r="A5" s="19"/>
      <c r="B5" s="19"/>
      <c r="C5" s="19"/>
      <c r="D5" s="19"/>
      <c r="E5" s="132"/>
      <c r="F5" s="132"/>
      <c r="G5" s="132"/>
      <c r="H5" s="19"/>
      <c r="I5" s="19"/>
      <c r="J5" s="19"/>
      <c r="K5" s="19"/>
      <c r="L5" s="19"/>
      <c r="M5" s="93"/>
      <c r="N5" s="93"/>
      <c r="O5" s="93"/>
    </row>
    <row r="6" spans="1:15" ht="12.75" customHeight="1">
      <c r="A6" s="19"/>
      <c r="B6" s="127"/>
      <c r="C6" s="19"/>
      <c r="D6" s="19"/>
      <c r="E6" s="132"/>
      <c r="F6" s="132"/>
      <c r="G6" s="132"/>
      <c r="H6" s="19"/>
      <c r="I6" s="19"/>
      <c r="J6" s="19"/>
      <c r="K6" s="19"/>
      <c r="L6" s="19"/>
      <c r="M6" s="19"/>
      <c r="N6" s="19"/>
      <c r="O6" s="19"/>
    </row>
    <row r="7" spans="1:15" s="13" customFormat="1" ht="18">
      <c r="A7" s="93"/>
      <c r="B7" s="93"/>
      <c r="H7" s="186" t="s">
        <v>208</v>
      </c>
      <c r="I7" s="187"/>
      <c r="J7" s="187"/>
      <c r="K7" s="187"/>
      <c r="L7" s="186" t="s">
        <v>209</v>
      </c>
      <c r="M7" s="187"/>
      <c r="N7" s="187"/>
      <c r="O7" s="187"/>
    </row>
    <row r="8" spans="1:15" s="14" customFormat="1" ht="23.25" thickBot="1">
      <c r="A8" s="134"/>
      <c r="B8" s="177" t="s" cm="1">
        <v>249</v>
      </c>
      <c r="C8" s="188" t="s">
        <v>210</v>
      </c>
      <c r="D8" s="240" t="s">
        <v>176</v>
      </c>
      <c r="E8" s="189" t="s">
        <v>140</v>
      </c>
      <c r="F8" s="189"/>
      <c r="G8" s="189"/>
      <c r="H8" s="189" t="s">
        <v>88</v>
      </c>
      <c r="I8" s="189" t="s">
        <v>89</v>
      </c>
      <c r="J8" s="189" t="s">
        <v>90</v>
      </c>
      <c r="K8" s="190" t="s">
        <v>91</v>
      </c>
      <c r="L8" s="191" t="s">
        <v>88</v>
      </c>
      <c r="M8" s="189" t="s">
        <v>89</v>
      </c>
      <c r="N8" s="189" t="s">
        <v>90</v>
      </c>
      <c r="O8" s="192" t="s">
        <v>91</v>
      </c>
    </row>
    <row r="9" spans="1:15" s="13" customFormat="1" ht="12">
      <c r="A9" s="121"/>
      <c r="C9" s="193"/>
      <c r="D9" s="137"/>
      <c r="E9" s="17"/>
      <c r="F9" s="17"/>
      <c r="G9" s="17"/>
      <c r="H9" s="121"/>
      <c r="I9" s="121"/>
      <c r="J9" s="315"/>
      <c r="K9" s="315"/>
      <c r="L9" s="315"/>
      <c r="M9" s="315"/>
      <c r="N9" s="315"/>
      <c r="O9" s="364"/>
    </row>
    <row r="10" spans="1:15" s="36" customFormat="1" ht="12">
      <c r="A10" s="128"/>
      <c r="B10" s="128"/>
      <c r="C10" s="263"/>
      <c r="D10" s="128"/>
      <c r="E10" s="135"/>
      <c r="F10" s="135"/>
      <c r="G10" s="135"/>
      <c r="H10" s="44"/>
      <c r="I10" s="44"/>
      <c r="J10" s="290"/>
      <c r="K10" s="290"/>
      <c r="L10" s="290"/>
      <c r="M10" s="290"/>
      <c r="N10" s="290"/>
      <c r="O10" s="339"/>
    </row>
    <row r="11" spans="1:15" s="13" customFormat="1" ht="12">
      <c r="A11" s="93"/>
      <c r="B11" s="11" t="s">
        <v>83</v>
      </c>
      <c r="C11" s="342">
        <v>2609831</v>
      </c>
      <c r="D11" s="64">
        <v>2684320</v>
      </c>
      <c r="E11" s="49">
        <v>-2.7749672170233053E-2</v>
      </c>
      <c r="F11" s="49"/>
      <c r="G11" s="49"/>
      <c r="H11" s="64">
        <v>768013</v>
      </c>
      <c r="I11" s="64">
        <v>685852</v>
      </c>
      <c r="J11" s="64">
        <v>607209</v>
      </c>
      <c r="K11" s="64">
        <v>623246</v>
      </c>
      <c r="L11" s="293">
        <v>705044</v>
      </c>
      <c r="M11" s="293">
        <v>663555</v>
      </c>
      <c r="N11" s="293">
        <v>630071</v>
      </c>
      <c r="O11" s="342">
        <v>611161</v>
      </c>
    </row>
    <row r="12" spans="1:15" s="13" customFormat="1" ht="12">
      <c r="A12" s="93"/>
      <c r="B12" s="11" t="s">
        <v>84</v>
      </c>
      <c r="C12" s="342">
        <v>1681894</v>
      </c>
      <c r="D12" s="64">
        <v>1681059</v>
      </c>
      <c r="E12" s="49">
        <v>4.9671070438339626E-4</v>
      </c>
      <c r="F12" s="49"/>
      <c r="G12" s="49"/>
      <c r="H12" s="64">
        <v>478691</v>
      </c>
      <c r="I12" s="64">
        <v>424844</v>
      </c>
      <c r="J12" s="64">
        <v>407005</v>
      </c>
      <c r="K12" s="64">
        <v>370519</v>
      </c>
      <c r="L12" s="293">
        <v>459315</v>
      </c>
      <c r="M12" s="293">
        <v>431925</v>
      </c>
      <c r="N12" s="293">
        <v>387555</v>
      </c>
      <c r="O12" s="342">
        <v>403099</v>
      </c>
    </row>
    <row r="13" spans="1:15" s="13" customFormat="1" ht="12">
      <c r="A13" s="93"/>
      <c r="B13" s="11" t="s">
        <v>173</v>
      </c>
      <c r="C13" s="342">
        <v>718225</v>
      </c>
      <c r="D13" s="64">
        <v>797372</v>
      </c>
      <c r="E13" s="49">
        <v>-9.9259818503784958E-2</v>
      </c>
      <c r="F13" s="49"/>
      <c r="G13" s="49"/>
      <c r="H13" s="64">
        <v>197769</v>
      </c>
      <c r="I13" s="64">
        <v>196215</v>
      </c>
      <c r="J13" s="64">
        <v>217803</v>
      </c>
      <c r="K13" s="64">
        <v>185585</v>
      </c>
      <c r="L13" s="293">
        <v>195064</v>
      </c>
      <c r="M13" s="293">
        <v>192503</v>
      </c>
      <c r="N13" s="293">
        <v>158058</v>
      </c>
      <c r="O13" s="342">
        <v>172600</v>
      </c>
    </row>
    <row r="14" spans="1:15" s="13" customFormat="1" ht="12">
      <c r="A14" s="93"/>
      <c r="B14" s="11" t="s">
        <v>85</v>
      </c>
      <c r="C14" s="342">
        <v>2453240</v>
      </c>
      <c r="D14" s="64">
        <v>2461909</v>
      </c>
      <c r="E14" s="49">
        <v>-3.5212511916565825E-3</v>
      </c>
      <c r="F14" s="49"/>
      <c r="G14" s="49"/>
      <c r="H14" s="64">
        <v>593107</v>
      </c>
      <c r="I14" s="64">
        <v>611530</v>
      </c>
      <c r="J14" s="64">
        <v>633425</v>
      </c>
      <c r="K14" s="64">
        <v>623847</v>
      </c>
      <c r="L14" s="293">
        <v>636665</v>
      </c>
      <c r="M14" s="293">
        <v>616672</v>
      </c>
      <c r="N14" s="293">
        <v>593666</v>
      </c>
      <c r="O14" s="342">
        <v>606237</v>
      </c>
    </row>
    <row r="15" spans="1:15" s="14" customFormat="1" ht="12">
      <c r="A15" s="134"/>
      <c r="B15" s="182" t="s">
        <v>41</v>
      </c>
      <c r="C15" s="374">
        <v>7463190</v>
      </c>
      <c r="D15" s="375">
        <v>7624660</v>
      </c>
      <c r="E15" s="262">
        <v>-2.1177337743584657E-2</v>
      </c>
      <c r="F15" s="262"/>
      <c r="G15" s="262"/>
      <c r="H15" s="375">
        <v>2037580</v>
      </c>
      <c r="I15" s="375">
        <v>1918441</v>
      </c>
      <c r="J15" s="375">
        <v>1865442</v>
      </c>
      <c r="K15" s="375">
        <v>1803197</v>
      </c>
      <c r="L15" s="393">
        <v>1996088</v>
      </c>
      <c r="M15" s="393">
        <v>1904655</v>
      </c>
      <c r="N15" s="393">
        <v>1769350</v>
      </c>
      <c r="O15" s="374">
        <v>1793097</v>
      </c>
    </row>
    <row r="16" spans="1:15" ht="12">
      <c r="A16" s="93"/>
      <c r="B16" s="78"/>
      <c r="C16" s="58"/>
      <c r="D16" s="58"/>
      <c r="E16" s="49"/>
      <c r="F16" s="49"/>
      <c r="G16" s="49"/>
      <c r="H16" s="58"/>
      <c r="I16" s="58"/>
      <c r="J16" s="58"/>
      <c r="K16" s="58"/>
      <c r="L16" s="64"/>
      <c r="M16" s="64"/>
      <c r="N16" s="58"/>
      <c r="O16" s="58"/>
    </row>
    <row r="17" spans="1:15" s="13" customFormat="1" ht="12">
      <c r="A17" s="19"/>
      <c r="B17" s="11"/>
      <c r="C17" s="58"/>
      <c r="D17" s="58"/>
      <c r="E17" s="49"/>
      <c r="F17" s="49"/>
      <c r="G17" s="49"/>
      <c r="H17" s="58"/>
      <c r="I17" s="58"/>
      <c r="J17" s="58"/>
      <c r="K17" s="58"/>
      <c r="L17" s="64"/>
      <c r="M17" s="488"/>
      <c r="N17" s="58"/>
      <c r="O17" s="58"/>
    </row>
    <row r="18" spans="1:15" ht="12" customHeight="1">
      <c r="A18" s="93"/>
      <c r="B18" s="532" t="s">
        <v>177</v>
      </c>
      <c r="C18" s="532"/>
      <c r="D18" s="532"/>
      <c r="E18" s="532"/>
      <c r="F18" s="532"/>
      <c r="G18" s="532"/>
      <c r="H18" s="532"/>
      <c r="I18" s="532"/>
      <c r="J18" s="532"/>
      <c r="K18" s="532"/>
      <c r="L18" s="489"/>
      <c r="M18" s="64"/>
      <c r="N18" s="58"/>
      <c r="O18" s="58"/>
    </row>
    <row r="19" spans="1:15" s="14" customFormat="1" ht="12">
      <c r="A19" s="93"/>
      <c r="B19" s="532"/>
      <c r="C19" s="532"/>
      <c r="D19" s="532"/>
      <c r="E19" s="532"/>
      <c r="F19" s="532"/>
      <c r="G19" s="532"/>
      <c r="H19" s="532"/>
      <c r="I19" s="532"/>
      <c r="J19" s="532"/>
      <c r="K19" s="532"/>
      <c r="L19" s="489"/>
      <c r="M19" s="64"/>
      <c r="N19" s="58"/>
      <c r="O19" s="58"/>
    </row>
    <row r="20" spans="1:15" s="136" customFormat="1" ht="12">
      <c r="A20" s="122"/>
      <c r="B20" s="532"/>
      <c r="C20" s="532"/>
      <c r="D20" s="532"/>
      <c r="E20" s="532"/>
      <c r="F20" s="532"/>
      <c r="G20" s="532"/>
      <c r="H20" s="532"/>
      <c r="I20" s="532"/>
      <c r="J20" s="532"/>
      <c r="K20" s="532"/>
      <c r="L20" s="489"/>
      <c r="M20" s="9"/>
      <c r="N20" s="59"/>
      <c r="O20" s="59"/>
    </row>
    <row r="21" spans="1:15" ht="12">
      <c r="A21" s="129"/>
      <c r="B21" s="60"/>
      <c r="C21" s="59"/>
      <c r="D21" s="59"/>
      <c r="E21" s="10"/>
      <c r="F21" s="10"/>
      <c r="G21" s="10"/>
      <c r="H21" s="59"/>
      <c r="I21" s="59"/>
      <c r="J21" s="59"/>
      <c r="K21" s="59"/>
      <c r="L21" s="9"/>
      <c r="M21" s="9"/>
      <c r="N21" s="59"/>
      <c r="O21" s="59"/>
    </row>
  </sheetData>
  <mergeCells count="1">
    <mergeCell ref="B18:K20"/>
  </mergeCells>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00B050"/>
    <pageSetUpPr fitToPage="1"/>
  </sheetPr>
  <dimension ref="A1:J31"/>
  <sheetViews>
    <sheetView showGridLines="0" zoomScale="80" zoomScaleNormal="80" zoomScaleSheetLayoutView="50" workbookViewId="0">
      <selection activeCell="J31" sqref="J31"/>
    </sheetView>
  </sheetViews>
  <sheetFormatPr defaultColWidth="9.140625" defaultRowHeight="12.75" customHeight="1"/>
  <cols>
    <col min="1" max="1" width="1" style="21" customWidth="1"/>
    <col min="2" max="2" width="56.28515625" style="21" bestFit="1" customWidth="1"/>
    <col min="3" max="7" width="12.7109375" style="21" customWidth="1"/>
    <col min="8" max="10" width="12.7109375" style="142" customWidth="1"/>
    <col min="11" max="16384" width="9.140625" style="21"/>
  </cols>
  <sheetData>
    <row r="1" spans="1:10" ht="15" customHeight="1">
      <c r="A1" s="153"/>
      <c r="B1" s="153"/>
      <c r="C1" s="153"/>
      <c r="D1" s="153"/>
      <c r="E1" s="153"/>
      <c r="F1" s="153"/>
      <c r="G1" s="153"/>
      <c r="H1" s="152"/>
      <c r="I1" s="152"/>
      <c r="J1" s="152"/>
    </row>
    <row r="2" spans="1:10" ht="15" customHeight="1">
      <c r="A2" s="153"/>
      <c r="B2" s="153"/>
      <c r="C2" s="153"/>
      <c r="D2" s="153"/>
      <c r="E2" s="153"/>
      <c r="F2" s="153"/>
      <c r="G2" s="290"/>
      <c r="H2" s="463"/>
      <c r="I2" s="463"/>
      <c r="J2" s="152"/>
    </row>
    <row r="3" spans="1:10" ht="15" customHeight="1">
      <c r="A3" s="153"/>
      <c r="B3" s="153"/>
      <c r="C3" s="153"/>
      <c r="D3" s="153"/>
      <c r="E3" s="153"/>
      <c r="F3" s="153"/>
      <c r="G3" s="290"/>
      <c r="H3" s="463"/>
      <c r="I3" s="463"/>
      <c r="J3" s="152"/>
    </row>
    <row r="4" spans="1:10" ht="12">
      <c r="A4" s="153"/>
      <c r="B4" s="126"/>
      <c r="C4" s="153"/>
      <c r="D4" s="153"/>
      <c r="E4" s="153"/>
      <c r="F4" s="153"/>
      <c r="G4" s="290"/>
      <c r="H4" s="463"/>
      <c r="I4" s="463"/>
      <c r="J4" s="152"/>
    </row>
    <row r="5" spans="1:10" ht="25.5" customHeight="1">
      <c r="A5" s="153"/>
      <c r="B5" s="126"/>
      <c r="C5" s="153"/>
      <c r="D5" s="153"/>
      <c r="E5" s="153"/>
      <c r="F5" s="153"/>
      <c r="G5" s="290"/>
      <c r="H5" s="463"/>
      <c r="I5" s="463"/>
      <c r="J5" s="152"/>
    </row>
    <row r="6" spans="1:10" ht="12.75" customHeight="1">
      <c r="A6" s="153"/>
      <c r="B6" s="129"/>
      <c r="C6" s="153"/>
      <c r="D6" s="153"/>
      <c r="E6" s="153"/>
      <c r="F6" s="153"/>
      <c r="G6" s="290"/>
      <c r="H6" s="290"/>
      <c r="I6" s="290"/>
      <c r="J6" s="153"/>
    </row>
    <row r="7" spans="1:10" s="45" customFormat="1" ht="15" customHeight="1">
      <c r="A7" s="153"/>
      <c r="B7" s="153"/>
      <c r="C7" s="440" t="s">
        <v>208</v>
      </c>
      <c r="D7" s="440"/>
      <c r="E7" s="440"/>
      <c r="F7" s="440"/>
      <c r="G7" s="309" t="s">
        <v>209</v>
      </c>
      <c r="H7" s="309"/>
      <c r="I7" s="309"/>
      <c r="J7" s="440"/>
    </row>
    <row r="8" spans="1:10" s="448" customFormat="1" ht="23.25" thickBot="1">
      <c r="A8" s="226"/>
      <c r="B8" s="226" t="s" cm="1">
        <v>250</v>
      </c>
      <c r="C8" s="441" t="s">
        <v>88</v>
      </c>
      <c r="D8" s="441" t="s">
        <v>89</v>
      </c>
      <c r="E8" s="441" t="s">
        <v>90</v>
      </c>
      <c r="F8" s="441" t="s">
        <v>91</v>
      </c>
      <c r="G8" s="275" t="s">
        <v>88</v>
      </c>
      <c r="H8" s="275" t="s">
        <v>89</v>
      </c>
      <c r="I8" s="275" t="s">
        <v>90</v>
      </c>
      <c r="J8" s="362" t="s">
        <v>91</v>
      </c>
    </row>
    <row r="9" spans="1:10" s="45" customFormat="1" ht="6" customHeight="1">
      <c r="C9" s="121"/>
      <c r="D9" s="121"/>
      <c r="E9" s="121"/>
      <c r="F9" s="121"/>
      <c r="G9" s="315"/>
      <c r="H9" s="315"/>
      <c r="I9" s="315"/>
      <c r="J9" s="364"/>
    </row>
    <row r="10" spans="1:10" s="45" customFormat="1" ht="6" customHeight="1">
      <c r="A10" s="153"/>
      <c r="B10" s="152"/>
      <c r="C10" s="153"/>
      <c r="D10" s="153"/>
      <c r="E10" s="153"/>
      <c r="F10" s="153"/>
      <c r="G10" s="290"/>
      <c r="H10" s="290"/>
      <c r="I10" s="290"/>
      <c r="J10" s="339"/>
    </row>
    <row r="11" spans="1:10" s="45" customFormat="1" ht="21.75" customHeight="1">
      <c r="A11" s="153"/>
      <c r="B11" s="449" t="s">
        <v>117</v>
      </c>
      <c r="C11" s="248">
        <v>2042</v>
      </c>
      <c r="D11" s="248">
        <v>2042</v>
      </c>
      <c r="E11" s="248">
        <v>2016</v>
      </c>
      <c r="F11" s="248">
        <v>1986</v>
      </c>
      <c r="G11" s="305">
        <v>1986</v>
      </c>
      <c r="H11" s="305">
        <v>1973</v>
      </c>
      <c r="I11" s="305">
        <v>1972</v>
      </c>
      <c r="J11" s="353">
        <v>1950</v>
      </c>
    </row>
    <row r="12" spans="1:10" s="45" customFormat="1" ht="21.75" customHeight="1">
      <c r="A12" s="153"/>
      <c r="B12" s="449" t="s">
        <v>118</v>
      </c>
      <c r="C12" s="248">
        <v>313</v>
      </c>
      <c r="D12" s="248">
        <v>313</v>
      </c>
      <c r="E12" s="248">
        <v>305</v>
      </c>
      <c r="F12" s="248">
        <v>295</v>
      </c>
      <c r="G12" s="305">
        <v>295</v>
      </c>
      <c r="H12" s="305">
        <v>280</v>
      </c>
      <c r="I12" s="305">
        <v>261</v>
      </c>
      <c r="J12" s="353">
        <v>261</v>
      </c>
    </row>
    <row r="13" spans="1:10" s="45" customFormat="1" ht="21.75" customHeight="1">
      <c r="A13" s="153"/>
      <c r="B13" s="449" t="s">
        <v>120</v>
      </c>
      <c r="C13" s="248">
        <v>284</v>
      </c>
      <c r="D13" s="248">
        <v>281</v>
      </c>
      <c r="E13" s="248">
        <v>281</v>
      </c>
      <c r="F13" s="248">
        <v>279</v>
      </c>
      <c r="G13" s="305">
        <v>279</v>
      </c>
      <c r="H13" s="305">
        <v>277</v>
      </c>
      <c r="I13" s="305">
        <v>275</v>
      </c>
      <c r="J13" s="353">
        <v>275</v>
      </c>
    </row>
    <row r="14" spans="1:10" ht="21.75" customHeight="1">
      <c r="A14" s="153"/>
      <c r="B14" s="80" t="s">
        <v>251</v>
      </c>
      <c r="C14" s="106">
        <v>108</v>
      </c>
      <c r="D14" s="106">
        <v>107</v>
      </c>
      <c r="E14" s="106">
        <v>107</v>
      </c>
      <c r="F14" s="106">
        <v>106</v>
      </c>
      <c r="G14" s="464">
        <v>106</v>
      </c>
      <c r="H14" s="464">
        <v>104</v>
      </c>
      <c r="I14" s="464">
        <v>104</v>
      </c>
      <c r="J14" s="367">
        <v>104</v>
      </c>
    </row>
    <row r="15" spans="1:10" ht="21.75" customHeight="1">
      <c r="A15" s="152"/>
      <c r="B15" s="80" t="s">
        <v>252</v>
      </c>
      <c r="C15" s="106">
        <v>104</v>
      </c>
      <c r="D15" s="106">
        <v>104</v>
      </c>
      <c r="E15" s="106">
        <v>104</v>
      </c>
      <c r="F15" s="106">
        <v>104</v>
      </c>
      <c r="G15" s="464">
        <v>104</v>
      </c>
      <c r="H15" s="464">
        <v>104</v>
      </c>
      <c r="I15" s="464">
        <v>104</v>
      </c>
      <c r="J15" s="367">
        <v>104</v>
      </c>
    </row>
    <row r="16" spans="1:10" ht="21.75" customHeight="1">
      <c r="A16" s="153"/>
      <c r="B16" s="80" t="s">
        <v>253</v>
      </c>
      <c r="C16" s="106">
        <v>54</v>
      </c>
      <c r="D16" s="106">
        <v>52</v>
      </c>
      <c r="E16" s="106">
        <v>52</v>
      </c>
      <c r="F16" s="106">
        <v>51</v>
      </c>
      <c r="G16" s="464">
        <v>51</v>
      </c>
      <c r="H16" s="464">
        <v>51</v>
      </c>
      <c r="I16" s="464">
        <v>51</v>
      </c>
      <c r="J16" s="367">
        <v>51</v>
      </c>
    </row>
    <row r="17" spans="1:10" ht="21.75" customHeight="1">
      <c r="A17" s="153"/>
      <c r="B17" s="80" t="s">
        <v>254</v>
      </c>
      <c r="C17" s="106">
        <v>18</v>
      </c>
      <c r="D17" s="106">
        <v>18</v>
      </c>
      <c r="E17" s="106">
        <v>18</v>
      </c>
      <c r="F17" s="106">
        <v>18</v>
      </c>
      <c r="G17" s="464">
        <v>18</v>
      </c>
      <c r="H17" s="464">
        <v>18</v>
      </c>
      <c r="I17" s="464">
        <v>16</v>
      </c>
      <c r="J17" s="367">
        <v>16</v>
      </c>
    </row>
    <row r="18" spans="1:10" s="45" customFormat="1" ht="12">
      <c r="A18" s="153"/>
      <c r="B18" s="449" t="s">
        <v>119</v>
      </c>
      <c r="C18" s="248">
        <v>558</v>
      </c>
      <c r="D18" s="248">
        <v>557</v>
      </c>
      <c r="E18" s="248">
        <v>553</v>
      </c>
      <c r="F18" s="248">
        <v>550</v>
      </c>
      <c r="G18" s="305">
        <v>549</v>
      </c>
      <c r="H18" s="305">
        <v>543</v>
      </c>
      <c r="I18" s="305">
        <v>541</v>
      </c>
      <c r="J18" s="353">
        <v>540</v>
      </c>
    </row>
    <row r="19" spans="1:10" ht="26.25" customHeight="1">
      <c r="B19" s="80" t="s">
        <v>255</v>
      </c>
      <c r="C19" s="106">
        <v>104</v>
      </c>
      <c r="D19" s="106">
        <v>103</v>
      </c>
      <c r="E19" s="106">
        <v>102</v>
      </c>
      <c r="F19" s="106">
        <v>102</v>
      </c>
      <c r="G19" s="464">
        <v>102</v>
      </c>
      <c r="H19" s="464">
        <v>99</v>
      </c>
      <c r="I19" s="464">
        <v>99</v>
      </c>
      <c r="J19" s="367">
        <v>98</v>
      </c>
    </row>
    <row r="20" spans="1:10" s="448" customFormat="1" ht="21.75" customHeight="1">
      <c r="A20" s="129"/>
      <c r="B20" s="80" t="s">
        <v>256</v>
      </c>
      <c r="C20" s="106">
        <v>142</v>
      </c>
      <c r="D20" s="106">
        <v>142</v>
      </c>
      <c r="E20" s="106">
        <v>141</v>
      </c>
      <c r="F20" s="106">
        <v>141</v>
      </c>
      <c r="G20" s="464">
        <v>141</v>
      </c>
      <c r="H20" s="464">
        <v>141</v>
      </c>
      <c r="I20" s="464">
        <v>141</v>
      </c>
      <c r="J20" s="367">
        <v>141</v>
      </c>
    </row>
    <row r="21" spans="1:10" ht="21.75" customHeight="1">
      <c r="A21" s="153"/>
      <c r="B21" s="80" t="s">
        <v>257</v>
      </c>
      <c r="C21" s="106">
        <v>135</v>
      </c>
      <c r="D21" s="106">
        <v>135</v>
      </c>
      <c r="E21" s="106">
        <v>133</v>
      </c>
      <c r="F21" s="106">
        <v>133</v>
      </c>
      <c r="G21" s="464">
        <v>133</v>
      </c>
      <c r="H21" s="464">
        <v>130</v>
      </c>
      <c r="I21" s="464">
        <v>130</v>
      </c>
      <c r="J21" s="367">
        <v>130</v>
      </c>
    </row>
    <row r="22" spans="1:10" ht="21.75" customHeight="1">
      <c r="A22" s="129"/>
      <c r="B22" s="80" t="s">
        <v>258</v>
      </c>
      <c r="C22" s="106">
        <v>105</v>
      </c>
      <c r="D22" s="106">
        <v>105</v>
      </c>
      <c r="E22" s="106">
        <v>105</v>
      </c>
      <c r="F22" s="106">
        <v>102</v>
      </c>
      <c r="G22" s="464">
        <v>101</v>
      </c>
      <c r="H22" s="464">
        <v>101</v>
      </c>
      <c r="I22" s="464">
        <v>99</v>
      </c>
      <c r="J22" s="367">
        <v>99</v>
      </c>
    </row>
    <row r="23" spans="1:10" ht="21.75" customHeight="1">
      <c r="A23" s="129"/>
      <c r="B23" s="95" t="s">
        <v>259</v>
      </c>
      <c r="C23" s="106">
        <v>35</v>
      </c>
      <c r="D23" s="106">
        <v>35</v>
      </c>
      <c r="E23" s="106">
        <v>35</v>
      </c>
      <c r="F23" s="106">
        <v>32</v>
      </c>
      <c r="G23" s="464">
        <v>31</v>
      </c>
      <c r="H23" s="464">
        <v>31</v>
      </c>
      <c r="I23" s="464">
        <v>30</v>
      </c>
      <c r="J23" s="367">
        <v>30</v>
      </c>
    </row>
    <row r="24" spans="1:10" s="45" customFormat="1" ht="21.75" customHeight="1">
      <c r="A24" s="153"/>
      <c r="B24" s="95" t="s">
        <v>260</v>
      </c>
      <c r="C24" s="107">
        <v>70</v>
      </c>
      <c r="D24" s="107">
        <v>70</v>
      </c>
      <c r="E24" s="107">
        <v>70</v>
      </c>
      <c r="F24" s="107">
        <v>70</v>
      </c>
      <c r="G24" s="465">
        <v>70</v>
      </c>
      <c r="H24" s="465">
        <v>70</v>
      </c>
      <c r="I24" s="465">
        <v>69</v>
      </c>
      <c r="J24" s="368">
        <v>69</v>
      </c>
    </row>
    <row r="25" spans="1:10" s="45" customFormat="1" ht="21.75" customHeight="1">
      <c r="A25" s="153"/>
      <c r="B25" s="80" t="s">
        <v>261</v>
      </c>
      <c r="C25" s="107">
        <v>72</v>
      </c>
      <c r="D25" s="107">
        <v>72</v>
      </c>
      <c r="E25" s="107">
        <v>72</v>
      </c>
      <c r="F25" s="107">
        <v>72</v>
      </c>
      <c r="G25" s="465">
        <v>72</v>
      </c>
      <c r="H25" s="465">
        <v>72</v>
      </c>
      <c r="I25" s="465">
        <v>72</v>
      </c>
      <c r="J25" s="368">
        <v>72</v>
      </c>
    </row>
    <row r="26" spans="1:10" s="45" customFormat="1" ht="21.75" customHeight="1">
      <c r="A26" s="153"/>
      <c r="B26" s="449" t="s">
        <v>162</v>
      </c>
      <c r="C26" s="248">
        <v>70</v>
      </c>
      <c r="D26" s="248">
        <v>70</v>
      </c>
      <c r="E26" s="248">
        <v>70</v>
      </c>
      <c r="F26" s="248">
        <v>65</v>
      </c>
      <c r="G26" s="305">
        <v>65</v>
      </c>
      <c r="H26" s="305">
        <v>61</v>
      </c>
      <c r="I26" s="305">
        <v>59</v>
      </c>
      <c r="J26" s="353">
        <v>56</v>
      </c>
    </row>
    <row r="27" spans="1:10" s="23" customFormat="1" ht="21.75" customHeight="1">
      <c r="A27" s="450"/>
      <c r="B27" s="451" t="s">
        <v>262</v>
      </c>
      <c r="C27" s="261">
        <v>3267</v>
      </c>
      <c r="D27" s="261">
        <v>3263</v>
      </c>
      <c r="E27" s="261">
        <v>3225</v>
      </c>
      <c r="F27" s="261">
        <v>3175</v>
      </c>
      <c r="G27" s="466">
        <v>3174</v>
      </c>
      <c r="H27" s="466">
        <v>3134</v>
      </c>
      <c r="I27" s="466">
        <v>3108</v>
      </c>
      <c r="J27" s="369">
        <v>3082</v>
      </c>
    </row>
    <row r="28" spans="1:10" ht="12.75" customHeight="1">
      <c r="G28" s="467"/>
      <c r="H28" s="467"/>
      <c r="I28" s="467"/>
    </row>
    <row r="29" spans="1:10" s="20" customFormat="1" ht="12">
      <c r="A29" s="60"/>
      <c r="B29" s="81"/>
      <c r="C29" s="34"/>
      <c r="D29" s="34"/>
      <c r="E29" s="34"/>
      <c r="F29" s="34"/>
      <c r="G29" s="82"/>
      <c r="H29" s="82"/>
      <c r="I29" s="82"/>
      <c r="J29" s="82"/>
    </row>
    <row r="30" spans="1:10" s="140" customFormat="1" ht="21" customHeight="1">
      <c r="A30" s="60"/>
      <c r="B30" s="535" t="s">
        <v>263</v>
      </c>
      <c r="C30" s="535"/>
      <c r="D30" s="535"/>
      <c r="E30" s="535"/>
      <c r="F30" s="535"/>
      <c r="G30" s="83"/>
      <c r="H30" s="83"/>
      <c r="I30" s="83"/>
      <c r="J30" s="83"/>
    </row>
    <row r="31" spans="1:10" s="130" customFormat="1" ht="12">
      <c r="A31" s="18"/>
      <c r="B31" s="40"/>
      <c r="C31" s="31"/>
      <c r="D31" s="31"/>
      <c r="E31" s="31"/>
      <c r="F31" s="31"/>
      <c r="G31" s="40"/>
      <c r="H31" s="40"/>
      <c r="I31" s="40"/>
      <c r="J31" s="41"/>
    </row>
  </sheetData>
  <mergeCells count="1">
    <mergeCell ref="B30:F30"/>
  </mergeCells>
  <printOptions horizontalCentered="1" verticalCentered="1"/>
  <pageMargins left="0" right="0" top="0" bottom="0" header="0" footer="0"/>
  <pageSetup paperSize="9" scale="96" orientation="landscape" r:id="rId1"/>
  <headerFooter scaleWithDoc="0" alignWithMargins="0">
    <oddFooter>&amp;R&amp;"UniCredit,Normale"&amp;6&amp;K03-049&amp;P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rgb="FF00B050"/>
    <pageSetUpPr fitToPage="1"/>
  </sheetPr>
  <dimension ref="A1:O78"/>
  <sheetViews>
    <sheetView showGridLines="0" topLeftCell="A13" zoomScale="80" zoomScaleNormal="80" zoomScaleSheetLayoutView="85" zoomScalePageLayoutView="60" workbookViewId="0">
      <selection activeCell="J31" sqref="J31"/>
    </sheetView>
  </sheetViews>
  <sheetFormatPr defaultColWidth="9.140625" defaultRowHeight="12"/>
  <cols>
    <col min="1" max="1" width="2.7109375" style="12" bestFit="1" customWidth="1"/>
    <col min="2" max="2" width="59.7109375" style="12" customWidth="1"/>
    <col min="3" max="4" width="12.7109375" style="12" customWidth="1"/>
    <col min="5" max="5" width="19.5703125" style="16" bestFit="1" customWidth="1"/>
    <col min="6" max="6" width="2.42578125" style="16" customWidth="1"/>
    <col min="7" max="7" width="3.140625" style="16" customWidth="1"/>
    <col min="8" max="11" width="12.7109375" style="12" customWidth="1"/>
    <col min="12" max="12" width="15.140625" style="12" customWidth="1"/>
    <col min="13" max="13" width="12.7109375" style="12" customWidth="1"/>
    <col min="14" max="14" width="13.85546875" style="12" customWidth="1"/>
    <col min="15" max="15" width="14.28515625" style="12" customWidth="1"/>
    <col min="16" max="16384" width="9.140625" style="12"/>
  </cols>
  <sheetData>
    <row r="1" spans="1:15">
      <c r="A1" s="175"/>
      <c r="C1" s="24"/>
      <c r="E1" s="12"/>
      <c r="F1" s="12"/>
      <c r="G1" s="12"/>
      <c r="M1" s="19"/>
      <c r="N1" s="19"/>
      <c r="O1" s="19"/>
    </row>
    <row r="2" spans="1:15" ht="12" customHeight="1">
      <c r="E2" s="12"/>
      <c r="F2" s="12"/>
      <c r="G2" s="12"/>
      <c r="M2" s="19"/>
      <c r="N2" s="19"/>
      <c r="O2" s="19"/>
    </row>
    <row r="3" spans="1:15" ht="12" customHeight="1">
      <c r="E3" s="12"/>
      <c r="F3" s="12"/>
      <c r="G3" s="12"/>
      <c r="M3" s="487"/>
      <c r="N3" s="19"/>
      <c r="O3" s="19"/>
    </row>
    <row r="4" spans="1:15" ht="12" customHeight="1">
      <c r="E4" s="12"/>
      <c r="F4" s="12"/>
      <c r="G4" s="12"/>
    </row>
    <row r="5" spans="1:15" ht="12" customHeight="1">
      <c r="C5" s="21"/>
      <c r="E5" s="12"/>
      <c r="F5" s="12"/>
      <c r="G5" s="12"/>
      <c r="L5" s="278"/>
      <c r="M5" s="278"/>
      <c r="N5" s="278"/>
      <c r="O5" s="506"/>
    </row>
    <row r="6" spans="1:15" ht="18">
      <c r="C6" s="21"/>
      <c r="D6" s="184"/>
      <c r="E6" s="185"/>
      <c r="F6" s="185"/>
      <c r="G6" s="185"/>
      <c r="H6" s="186" t="s">
        <v>208</v>
      </c>
      <c r="I6" s="187"/>
      <c r="J6" s="187"/>
      <c r="K6" s="187"/>
      <c r="L6" s="483" t="s">
        <v>209</v>
      </c>
      <c r="M6" s="309"/>
      <c r="N6" s="309"/>
      <c r="O6" s="440"/>
    </row>
    <row r="7" spans="1:15" ht="18.75" thickBot="1">
      <c r="C7" s="188" t="s">
        <v>210</v>
      </c>
      <c r="D7" s="219" t="s">
        <v>176</v>
      </c>
      <c r="E7" s="189" t="s">
        <v>140</v>
      </c>
      <c r="F7" s="198"/>
      <c r="G7" s="198"/>
      <c r="H7" s="189" t="s">
        <v>88</v>
      </c>
      <c r="I7" s="189" t="s">
        <v>89</v>
      </c>
      <c r="J7" s="189" t="s">
        <v>90</v>
      </c>
      <c r="K7" s="190" t="s">
        <v>91</v>
      </c>
      <c r="L7" s="484" t="s">
        <v>88</v>
      </c>
      <c r="M7" s="275" t="s">
        <v>89</v>
      </c>
      <c r="N7" s="275" t="s">
        <v>90</v>
      </c>
      <c r="O7" s="362" t="s">
        <v>91</v>
      </c>
    </row>
    <row r="8" spans="1:15">
      <c r="C8" s="193"/>
      <c r="D8" s="137"/>
      <c r="E8" s="17"/>
      <c r="F8" s="17"/>
      <c r="G8" s="17"/>
      <c r="H8" s="194"/>
      <c r="I8" s="17"/>
      <c r="J8" s="17"/>
      <c r="K8" s="17"/>
      <c r="L8" s="276"/>
      <c r="M8" s="276"/>
      <c r="N8" s="276"/>
      <c r="O8" s="327"/>
    </row>
    <row r="9" spans="1:15" s="92" customFormat="1" ht="23.25" thickBot="1">
      <c r="A9" s="195"/>
      <c r="B9" s="177" t="s">
        <v>141</v>
      </c>
      <c r="C9" s="325"/>
      <c r="D9" s="177"/>
      <c r="E9" s="177"/>
      <c r="F9" s="177"/>
      <c r="G9" s="177"/>
      <c r="H9" s="177"/>
      <c r="I9" s="177"/>
      <c r="J9" s="177"/>
      <c r="K9" s="177"/>
      <c r="L9" s="277"/>
      <c r="M9" s="277"/>
      <c r="N9" s="277"/>
      <c r="O9" s="325"/>
    </row>
    <row r="10" spans="1:15" s="92" customFormat="1">
      <c r="A10" s="12"/>
      <c r="B10" s="15"/>
      <c r="C10" s="197"/>
      <c r="D10" s="12"/>
      <c r="E10" s="16"/>
      <c r="F10" s="16"/>
      <c r="G10" s="16"/>
      <c r="H10" s="16"/>
      <c r="I10" s="12"/>
      <c r="J10" s="12"/>
      <c r="K10" s="12"/>
      <c r="L10" s="278"/>
      <c r="M10" s="278"/>
      <c r="N10" s="278"/>
      <c r="O10" s="326"/>
    </row>
    <row r="11" spans="1:15">
      <c r="B11" s="50" t="s">
        <v>6</v>
      </c>
      <c r="C11" s="390">
        <v>14005054</v>
      </c>
      <c r="D11" s="108">
        <v>10668957</v>
      </c>
      <c r="E11" s="199">
        <v>0.31269195292473295</v>
      </c>
      <c r="F11" s="199"/>
      <c r="G11" s="97"/>
      <c r="H11" s="377">
        <v>2296146</v>
      </c>
      <c r="I11" s="377">
        <v>2475182</v>
      </c>
      <c r="J11" s="377">
        <v>2482559</v>
      </c>
      <c r="K11" s="377">
        <v>3415070</v>
      </c>
      <c r="L11" s="387">
        <v>3297999</v>
      </c>
      <c r="M11" s="387">
        <v>3496825</v>
      </c>
      <c r="N11" s="387">
        <v>3599791</v>
      </c>
      <c r="O11" s="390">
        <v>3610439</v>
      </c>
    </row>
    <row r="12" spans="1:15">
      <c r="B12" s="50" t="s">
        <v>128</v>
      </c>
      <c r="C12" s="390">
        <v>458792</v>
      </c>
      <c r="D12" s="108">
        <v>306155</v>
      </c>
      <c r="E12" s="199">
        <v>0.49856118632718727</v>
      </c>
      <c r="F12" s="199"/>
      <c r="G12" s="97"/>
      <c r="H12" s="377">
        <v>89889</v>
      </c>
      <c r="I12" s="377">
        <v>82932</v>
      </c>
      <c r="J12" s="377">
        <v>76634</v>
      </c>
      <c r="K12" s="377">
        <v>56700</v>
      </c>
      <c r="L12" s="387">
        <v>124018</v>
      </c>
      <c r="M12" s="387">
        <v>128657</v>
      </c>
      <c r="N12" s="387">
        <v>112711</v>
      </c>
      <c r="O12" s="390">
        <v>93406</v>
      </c>
    </row>
    <row r="13" spans="1:15">
      <c r="B13" s="50" t="s">
        <v>129</v>
      </c>
      <c r="C13" s="390">
        <v>7463187</v>
      </c>
      <c r="D13" s="108">
        <v>7624660</v>
      </c>
      <c r="E13" s="199">
        <v>-2.1177731203751993E-2</v>
      </c>
      <c r="F13" s="199"/>
      <c r="G13" s="97"/>
      <c r="H13" s="377">
        <v>2037580</v>
      </c>
      <c r="I13" s="377">
        <v>1918441</v>
      </c>
      <c r="J13" s="377">
        <v>1865442</v>
      </c>
      <c r="K13" s="377">
        <v>1803197</v>
      </c>
      <c r="L13" s="387">
        <v>1996088</v>
      </c>
      <c r="M13" s="387">
        <v>1904655</v>
      </c>
      <c r="N13" s="387">
        <v>1769349</v>
      </c>
      <c r="O13" s="390">
        <v>1793095</v>
      </c>
    </row>
    <row r="14" spans="1:15">
      <c r="B14" s="50" t="s">
        <v>130</v>
      </c>
      <c r="C14" s="390">
        <v>1844570</v>
      </c>
      <c r="D14" s="108">
        <v>1776232</v>
      </c>
      <c r="E14" s="199">
        <v>3.8473577775876233E-2</v>
      </c>
      <c r="F14" s="199"/>
      <c r="G14" s="97"/>
      <c r="H14" s="377">
        <v>587692</v>
      </c>
      <c r="I14" s="377">
        <v>367544</v>
      </c>
      <c r="J14" s="377">
        <v>393911</v>
      </c>
      <c r="K14" s="377">
        <v>427085</v>
      </c>
      <c r="L14" s="387">
        <v>500473</v>
      </c>
      <c r="M14" s="387">
        <v>485228</v>
      </c>
      <c r="N14" s="387">
        <v>498949</v>
      </c>
      <c r="O14" s="390">
        <v>359920</v>
      </c>
    </row>
    <row r="15" spans="1:15">
      <c r="B15" s="50" t="s">
        <v>131</v>
      </c>
      <c r="C15" s="390">
        <v>71693</v>
      </c>
      <c r="D15" s="108">
        <v>-46718</v>
      </c>
      <c r="E15" s="199" t="s">
        <v>174</v>
      </c>
      <c r="F15" s="199"/>
      <c r="G15" s="97"/>
      <c r="H15" s="377">
        <v>1820</v>
      </c>
      <c r="I15" s="377">
        <v>-67110</v>
      </c>
      <c r="J15" s="377">
        <v>5151</v>
      </c>
      <c r="K15" s="377">
        <v>13421</v>
      </c>
      <c r="L15" s="387">
        <v>11184</v>
      </c>
      <c r="M15" s="387">
        <v>-48109</v>
      </c>
      <c r="N15" s="387">
        <v>-13566</v>
      </c>
      <c r="O15" s="390">
        <v>122184</v>
      </c>
    </row>
    <row r="16" spans="1:15" s="15" customFormat="1">
      <c r="B16" s="182" t="s">
        <v>132</v>
      </c>
      <c r="C16" s="391">
        <v>23843296</v>
      </c>
      <c r="D16" s="376">
        <v>20329286</v>
      </c>
      <c r="E16" s="471">
        <v>0.17285457049499908</v>
      </c>
      <c r="F16" s="265"/>
      <c r="G16" s="97"/>
      <c r="H16" s="378">
        <v>5013127</v>
      </c>
      <c r="I16" s="378">
        <v>4776989</v>
      </c>
      <c r="J16" s="378">
        <v>4823697</v>
      </c>
      <c r="K16" s="378">
        <v>5715473</v>
      </c>
      <c r="L16" s="388">
        <v>5929762</v>
      </c>
      <c r="M16" s="388">
        <v>5967256</v>
      </c>
      <c r="N16" s="388">
        <v>5967234</v>
      </c>
      <c r="O16" s="391">
        <v>5979044</v>
      </c>
    </row>
    <row r="17" spans="2:15" ht="11.45" customHeight="1">
      <c r="B17" s="50" t="s">
        <v>133</v>
      </c>
      <c r="C17" s="390">
        <v>-5860818</v>
      </c>
      <c r="D17" s="108">
        <v>-5917892</v>
      </c>
      <c r="E17" s="199">
        <v>-9.644312535612376E-3</v>
      </c>
      <c r="F17" s="199"/>
      <c r="G17" s="97"/>
      <c r="H17" s="377">
        <v>-1456070</v>
      </c>
      <c r="I17" s="377">
        <v>-1440364</v>
      </c>
      <c r="J17" s="377">
        <v>-1458824</v>
      </c>
      <c r="K17" s="377">
        <v>-1562634</v>
      </c>
      <c r="L17" s="387">
        <v>-1422423</v>
      </c>
      <c r="M17" s="387">
        <v>-1426217</v>
      </c>
      <c r="N17" s="387">
        <v>-1436568</v>
      </c>
      <c r="O17" s="390">
        <v>-1575610</v>
      </c>
    </row>
    <row r="18" spans="2:15" ht="11.45" customHeight="1">
      <c r="B18" s="50" t="s">
        <v>134</v>
      </c>
      <c r="C18" s="390">
        <v>-3074653</v>
      </c>
      <c r="D18" s="108">
        <v>-2983759</v>
      </c>
      <c r="E18" s="199">
        <v>3.0462916073315638E-2</v>
      </c>
      <c r="F18" s="199"/>
      <c r="G18" s="97"/>
      <c r="H18" s="377">
        <v>-732119</v>
      </c>
      <c r="I18" s="377">
        <v>-748082</v>
      </c>
      <c r="J18" s="377">
        <v>-761098</v>
      </c>
      <c r="K18" s="377">
        <v>-742460</v>
      </c>
      <c r="L18" s="387">
        <v>-747792</v>
      </c>
      <c r="M18" s="387">
        <v>-747780</v>
      </c>
      <c r="N18" s="387">
        <v>-751979</v>
      </c>
      <c r="O18" s="390">
        <v>-827102</v>
      </c>
    </row>
    <row r="19" spans="2:15">
      <c r="B19" s="50" t="s">
        <v>7</v>
      </c>
      <c r="C19" s="390">
        <v>541558</v>
      </c>
      <c r="D19" s="108">
        <v>503075</v>
      </c>
      <c r="E19" s="199">
        <v>7.6495552353028851E-2</v>
      </c>
      <c r="F19" s="199"/>
      <c r="G19" s="97"/>
      <c r="H19" s="377">
        <v>125796</v>
      </c>
      <c r="I19" s="377">
        <v>120215</v>
      </c>
      <c r="J19" s="377">
        <v>122079</v>
      </c>
      <c r="K19" s="377">
        <v>134985</v>
      </c>
      <c r="L19" s="387">
        <v>127147</v>
      </c>
      <c r="M19" s="387">
        <v>132116</v>
      </c>
      <c r="N19" s="387">
        <v>131516</v>
      </c>
      <c r="O19" s="390">
        <v>150779</v>
      </c>
    </row>
    <row r="20" spans="2:15">
      <c r="B20" s="50" t="s">
        <v>8</v>
      </c>
      <c r="C20" s="390">
        <v>-1077527</v>
      </c>
      <c r="D20" s="108">
        <v>-1148609</v>
      </c>
      <c r="E20" s="199">
        <v>-6.1885289075742866E-2</v>
      </c>
      <c r="F20" s="199"/>
      <c r="G20" s="97"/>
      <c r="H20" s="377">
        <v>-278300</v>
      </c>
      <c r="I20" s="377">
        <v>-286855</v>
      </c>
      <c r="J20" s="377">
        <v>-283831</v>
      </c>
      <c r="K20" s="377">
        <v>-299623</v>
      </c>
      <c r="L20" s="387">
        <v>-283948</v>
      </c>
      <c r="M20" s="387">
        <v>-286020</v>
      </c>
      <c r="N20" s="387">
        <v>-270366</v>
      </c>
      <c r="O20" s="390">
        <v>-237193</v>
      </c>
    </row>
    <row r="21" spans="2:15" s="15" customFormat="1">
      <c r="B21" s="51" t="s">
        <v>38</v>
      </c>
      <c r="C21" s="331">
        <v>-9471440</v>
      </c>
      <c r="D21" s="48">
        <v>-9547185</v>
      </c>
      <c r="E21" s="470">
        <v>-7.9337522002559391E-3</v>
      </c>
      <c r="F21" s="99"/>
      <c r="G21" s="97"/>
      <c r="H21" s="379">
        <v>-2340693</v>
      </c>
      <c r="I21" s="379">
        <v>-2355086</v>
      </c>
      <c r="J21" s="379">
        <v>-2381674</v>
      </c>
      <c r="K21" s="379">
        <v>-2469732</v>
      </c>
      <c r="L21" s="280">
        <v>-2327016</v>
      </c>
      <c r="M21" s="280">
        <v>-2327901</v>
      </c>
      <c r="N21" s="280">
        <v>-2327397</v>
      </c>
      <c r="O21" s="331">
        <v>-2489126</v>
      </c>
    </row>
    <row r="22" spans="2:15" s="15" customFormat="1" ht="11.45" customHeight="1">
      <c r="B22" s="182" t="s">
        <v>135</v>
      </c>
      <c r="C22" s="391">
        <v>14371856</v>
      </c>
      <c r="D22" s="376">
        <v>10782101</v>
      </c>
      <c r="E22" s="471">
        <v>0.33293650282073961</v>
      </c>
      <c r="F22" s="265"/>
      <c r="G22" s="97"/>
      <c r="H22" s="378">
        <v>2672434</v>
      </c>
      <c r="I22" s="378">
        <v>2421903</v>
      </c>
      <c r="J22" s="378">
        <v>2442023</v>
      </c>
      <c r="K22" s="378">
        <v>3245741</v>
      </c>
      <c r="L22" s="388">
        <v>3602746</v>
      </c>
      <c r="M22" s="388">
        <v>3639355</v>
      </c>
      <c r="N22" s="388">
        <v>3639837</v>
      </c>
      <c r="O22" s="391">
        <v>3489918</v>
      </c>
    </row>
    <row r="23" spans="2:15">
      <c r="B23" s="52" t="s">
        <v>168</v>
      </c>
      <c r="C23" s="390">
        <v>-548468</v>
      </c>
      <c r="D23" s="108">
        <v>-1894087</v>
      </c>
      <c r="E23" s="199">
        <v>-0.71043146381343625</v>
      </c>
      <c r="F23" s="199"/>
      <c r="G23" s="97"/>
      <c r="H23" s="377">
        <v>-1283672</v>
      </c>
      <c r="I23" s="377">
        <v>2340</v>
      </c>
      <c r="J23" s="377">
        <v>-84320</v>
      </c>
      <c r="K23" s="377">
        <v>-528435</v>
      </c>
      <c r="L23" s="387">
        <v>-92698</v>
      </c>
      <c r="M23" s="387">
        <v>-20852</v>
      </c>
      <c r="N23" s="387">
        <v>-135029</v>
      </c>
      <c r="O23" s="390">
        <v>-299889</v>
      </c>
    </row>
    <row r="24" spans="2:15" s="15" customFormat="1">
      <c r="B24" s="182" t="s">
        <v>171</v>
      </c>
      <c r="C24" s="391">
        <v>13823388</v>
      </c>
      <c r="D24" s="376">
        <v>8888014</v>
      </c>
      <c r="E24" s="471">
        <v>0.55528422885022466</v>
      </c>
      <c r="F24" s="265"/>
      <c r="G24" s="97"/>
      <c r="H24" s="378">
        <v>1388762</v>
      </c>
      <c r="I24" s="378">
        <v>2424243</v>
      </c>
      <c r="J24" s="378">
        <v>2357703</v>
      </c>
      <c r="K24" s="378">
        <v>2717306</v>
      </c>
      <c r="L24" s="388">
        <v>3510048</v>
      </c>
      <c r="M24" s="388">
        <v>3618503</v>
      </c>
      <c r="N24" s="388">
        <v>3504808</v>
      </c>
      <c r="O24" s="391">
        <v>3190029</v>
      </c>
    </row>
    <row r="25" spans="2:15">
      <c r="B25" s="50" t="s">
        <v>39</v>
      </c>
      <c r="C25" s="390">
        <v>-1040632</v>
      </c>
      <c r="D25" s="108">
        <v>-1093413</v>
      </c>
      <c r="E25" s="199">
        <v>-4.8271787513044062E-2</v>
      </c>
      <c r="F25" s="199"/>
      <c r="G25" s="97"/>
      <c r="H25" s="377">
        <v>-725472</v>
      </c>
      <c r="I25" s="377">
        <v>56170</v>
      </c>
      <c r="J25" s="377">
        <v>-280555</v>
      </c>
      <c r="K25" s="377">
        <v>-143556</v>
      </c>
      <c r="L25" s="387">
        <v>-744916</v>
      </c>
      <c r="M25" s="387">
        <v>-92195</v>
      </c>
      <c r="N25" s="387">
        <v>-285071</v>
      </c>
      <c r="O25" s="390">
        <v>81550</v>
      </c>
    </row>
    <row r="26" spans="2:15">
      <c r="B26" s="53" t="s">
        <v>40</v>
      </c>
      <c r="C26" s="390">
        <v>-955003</v>
      </c>
      <c r="D26" s="108">
        <v>-1085292</v>
      </c>
      <c r="E26" s="199">
        <v>-0.12004971933820574</v>
      </c>
      <c r="F26" s="199"/>
      <c r="G26" s="97"/>
      <c r="H26" s="377">
        <v>-719222</v>
      </c>
      <c r="I26" s="377">
        <v>-62876</v>
      </c>
      <c r="J26" s="377">
        <v>-264921</v>
      </c>
      <c r="K26" s="377">
        <v>-38273</v>
      </c>
      <c r="L26" s="387">
        <v>-640303</v>
      </c>
      <c r="M26" s="387">
        <v>-47799</v>
      </c>
      <c r="N26" s="387">
        <v>-231908</v>
      </c>
      <c r="O26" s="390">
        <v>-34993</v>
      </c>
    </row>
    <row r="27" spans="2:15">
      <c r="B27" s="54" t="s">
        <v>94</v>
      </c>
      <c r="C27" s="390">
        <v>-271689</v>
      </c>
      <c r="D27" s="108">
        <v>-294762</v>
      </c>
      <c r="E27" s="199">
        <v>-7.8276711380707131E-2</v>
      </c>
      <c r="F27" s="199"/>
      <c r="G27" s="97"/>
      <c r="H27" s="377">
        <v>-59328</v>
      </c>
      <c r="I27" s="377">
        <v>-33853</v>
      </c>
      <c r="J27" s="377">
        <v>-193739</v>
      </c>
      <c r="K27" s="377">
        <v>-7842</v>
      </c>
      <c r="L27" s="387">
        <v>-63151</v>
      </c>
      <c r="M27" s="387">
        <v>-8742</v>
      </c>
      <c r="N27" s="387">
        <v>-195363</v>
      </c>
      <c r="O27" s="390">
        <v>-4433</v>
      </c>
    </row>
    <row r="28" spans="2:15">
      <c r="B28" s="54" t="s">
        <v>95</v>
      </c>
      <c r="C28" s="390">
        <v>-227195</v>
      </c>
      <c r="D28" s="108">
        <v>-184620</v>
      </c>
      <c r="E28" s="199">
        <v>0.23060881811288048</v>
      </c>
      <c r="F28" s="199"/>
      <c r="G28" s="97"/>
      <c r="H28" s="377">
        <v>-51966</v>
      </c>
      <c r="I28" s="377">
        <v>-30952</v>
      </c>
      <c r="J28" s="377">
        <v>-71291</v>
      </c>
      <c r="K28" s="377">
        <v>-30411</v>
      </c>
      <c r="L28" s="387">
        <v>-102415</v>
      </c>
      <c r="M28" s="387">
        <v>-57305</v>
      </c>
      <c r="N28" s="387">
        <v>-36722</v>
      </c>
      <c r="O28" s="390">
        <v>-30753</v>
      </c>
    </row>
    <row r="29" spans="2:15">
      <c r="B29" s="54" t="s">
        <v>96</v>
      </c>
      <c r="C29" s="390">
        <v>-456119</v>
      </c>
      <c r="D29" s="108">
        <v>-605910</v>
      </c>
      <c r="E29" s="199">
        <v>-0.24721658332095531</v>
      </c>
      <c r="F29" s="199"/>
      <c r="G29" s="97"/>
      <c r="H29" s="377">
        <v>-607928</v>
      </c>
      <c r="I29" s="377">
        <v>1929</v>
      </c>
      <c r="J29" s="377">
        <v>109</v>
      </c>
      <c r="K29" s="377">
        <v>-20</v>
      </c>
      <c r="L29" s="387">
        <v>-474737</v>
      </c>
      <c r="M29" s="387">
        <v>18248</v>
      </c>
      <c r="N29" s="387">
        <v>177</v>
      </c>
      <c r="O29" s="390">
        <v>193</v>
      </c>
    </row>
    <row r="30" spans="2:15">
      <c r="B30" s="50" t="s">
        <v>9</v>
      </c>
      <c r="C30" s="390">
        <v>-1060100</v>
      </c>
      <c r="D30" s="108">
        <v>-324011</v>
      </c>
      <c r="E30" s="199" t="s">
        <v>174</v>
      </c>
      <c r="F30" s="199"/>
      <c r="G30" s="97"/>
      <c r="H30" s="377">
        <v>-2706</v>
      </c>
      <c r="I30" s="377">
        <v>4045</v>
      </c>
      <c r="J30" s="377">
        <v>-37874</v>
      </c>
      <c r="K30" s="377">
        <v>-287476</v>
      </c>
      <c r="L30" s="387">
        <v>-17363</v>
      </c>
      <c r="M30" s="387">
        <v>-213771</v>
      </c>
      <c r="N30" s="387">
        <v>-40519</v>
      </c>
      <c r="O30" s="390">
        <v>-788447</v>
      </c>
    </row>
    <row r="31" spans="2:15">
      <c r="B31" s="50" t="s">
        <v>10</v>
      </c>
      <c r="C31" s="390">
        <v>-271529</v>
      </c>
      <c r="D31" s="108">
        <v>-181637</v>
      </c>
      <c r="E31" s="199">
        <v>0.49489916701993542</v>
      </c>
      <c r="F31" s="199"/>
      <c r="G31" s="97"/>
      <c r="H31" s="377">
        <v>-30094</v>
      </c>
      <c r="I31" s="377">
        <v>-3323</v>
      </c>
      <c r="J31" s="377">
        <v>27318</v>
      </c>
      <c r="K31" s="377">
        <v>-175538</v>
      </c>
      <c r="L31" s="387">
        <v>-17104</v>
      </c>
      <c r="M31" s="387">
        <v>-108999</v>
      </c>
      <c r="N31" s="387">
        <v>-11379</v>
      </c>
      <c r="O31" s="390">
        <v>-134047</v>
      </c>
    </row>
    <row r="32" spans="2:15" s="15" customFormat="1">
      <c r="B32" s="182" t="s">
        <v>136</v>
      </c>
      <c r="C32" s="391">
        <v>11451127</v>
      </c>
      <c r="D32" s="376">
        <v>7288953</v>
      </c>
      <c r="E32" s="471">
        <v>0.57102494692996375</v>
      </c>
      <c r="F32" s="265"/>
      <c r="G32" s="97"/>
      <c r="H32" s="378">
        <v>630490</v>
      </c>
      <c r="I32" s="378">
        <v>2481135</v>
      </c>
      <c r="J32" s="378">
        <v>2066592</v>
      </c>
      <c r="K32" s="378">
        <v>2110736</v>
      </c>
      <c r="L32" s="388">
        <v>2730665</v>
      </c>
      <c r="M32" s="388">
        <v>3203538</v>
      </c>
      <c r="N32" s="388">
        <v>3167839</v>
      </c>
      <c r="O32" s="391">
        <v>2349085</v>
      </c>
    </row>
    <row r="33" spans="1:15">
      <c r="B33" s="50" t="s">
        <v>172</v>
      </c>
      <c r="C33" s="390">
        <v>-1913741</v>
      </c>
      <c r="D33" s="108">
        <v>-819080</v>
      </c>
      <c r="E33" s="199" t="s">
        <v>174</v>
      </c>
      <c r="F33" s="199"/>
      <c r="G33" s="97"/>
      <c r="H33" s="377">
        <v>-345986</v>
      </c>
      <c r="I33" s="377">
        <v>-461292</v>
      </c>
      <c r="J33" s="377">
        <v>-367055</v>
      </c>
      <c r="K33" s="377">
        <v>355253</v>
      </c>
      <c r="L33" s="387">
        <v>-661162</v>
      </c>
      <c r="M33" s="387">
        <v>-883278</v>
      </c>
      <c r="N33" s="387">
        <v>-837064</v>
      </c>
      <c r="O33" s="390">
        <v>467763</v>
      </c>
    </row>
    <row r="34" spans="1:15">
      <c r="B34" s="50" t="s">
        <v>160</v>
      </c>
      <c r="C34" s="390">
        <v>0</v>
      </c>
      <c r="D34" s="108">
        <v>2909</v>
      </c>
      <c r="E34" s="199">
        <v>-1</v>
      </c>
      <c r="F34" s="199"/>
      <c r="G34" s="97"/>
      <c r="H34" s="377">
        <v>2909</v>
      </c>
      <c r="I34" s="377">
        <v>0</v>
      </c>
      <c r="J34" s="377">
        <v>0</v>
      </c>
      <c r="K34" s="377">
        <v>0</v>
      </c>
      <c r="L34" s="387">
        <v>0</v>
      </c>
      <c r="M34" s="387">
        <v>0</v>
      </c>
      <c r="N34" s="387">
        <v>0</v>
      </c>
      <c r="O34" s="390">
        <v>0</v>
      </c>
    </row>
    <row r="35" spans="1:15" s="15" customFormat="1">
      <c r="B35" s="182" t="s">
        <v>137</v>
      </c>
      <c r="C35" s="391">
        <v>9537386</v>
      </c>
      <c r="D35" s="376">
        <v>6472782</v>
      </c>
      <c r="E35" s="471">
        <v>0.47346009799186817</v>
      </c>
      <c r="F35" s="265"/>
      <c r="G35" s="97"/>
      <c r="H35" s="378">
        <v>287413</v>
      </c>
      <c r="I35" s="378">
        <v>2019843</v>
      </c>
      <c r="J35" s="378">
        <v>1699537</v>
      </c>
      <c r="K35" s="378">
        <v>2465989</v>
      </c>
      <c r="L35" s="388">
        <v>2069503</v>
      </c>
      <c r="M35" s="388">
        <v>2320260</v>
      </c>
      <c r="N35" s="388">
        <v>2330775</v>
      </c>
      <c r="O35" s="391">
        <v>2816848</v>
      </c>
    </row>
    <row r="36" spans="1:15">
      <c r="B36" s="50" t="s">
        <v>11</v>
      </c>
      <c r="C36" s="390">
        <v>-26957</v>
      </c>
      <c r="D36" s="108">
        <v>-14922</v>
      </c>
      <c r="E36" s="199">
        <v>0.80652727516418721</v>
      </c>
      <c r="F36" s="199"/>
      <c r="G36" s="97"/>
      <c r="H36" s="377">
        <v>-13045</v>
      </c>
      <c r="I36" s="377">
        <v>-9618</v>
      </c>
      <c r="J36" s="377">
        <v>9777</v>
      </c>
      <c r="K36" s="377">
        <v>-2036</v>
      </c>
      <c r="L36" s="387">
        <v>-5894</v>
      </c>
      <c r="M36" s="387">
        <v>-6065</v>
      </c>
      <c r="N36" s="387">
        <v>-8622</v>
      </c>
      <c r="O36" s="390">
        <v>-6376</v>
      </c>
    </row>
    <row r="37" spans="1:15" s="15" customFormat="1">
      <c r="B37" s="182" t="s">
        <v>138</v>
      </c>
      <c r="C37" s="391">
        <v>9510429</v>
      </c>
      <c r="D37" s="376">
        <v>6457860</v>
      </c>
      <c r="E37" s="471">
        <v>0.47269048879969522</v>
      </c>
      <c r="F37" s="265"/>
      <c r="G37" s="97"/>
      <c r="H37" s="378">
        <v>274368</v>
      </c>
      <c r="I37" s="378">
        <v>2010225</v>
      </c>
      <c r="J37" s="378">
        <v>1709314</v>
      </c>
      <c r="K37" s="378">
        <v>2463953</v>
      </c>
      <c r="L37" s="388">
        <v>2063609</v>
      </c>
      <c r="M37" s="388">
        <v>2314195</v>
      </c>
      <c r="N37" s="388">
        <v>2322153</v>
      </c>
      <c r="O37" s="391">
        <v>2810472</v>
      </c>
    </row>
    <row r="38" spans="1:15">
      <c r="B38" s="50" t="s">
        <v>169</v>
      </c>
      <c r="C38" s="390">
        <v>-3703</v>
      </c>
      <c r="D38" s="108">
        <v>0</v>
      </c>
      <c r="E38" s="199" t="s">
        <v>174</v>
      </c>
      <c r="F38" s="199"/>
      <c r="G38" s="97"/>
      <c r="H38" s="377">
        <v>0</v>
      </c>
      <c r="I38" s="377">
        <v>0</v>
      </c>
      <c r="J38" s="377">
        <v>0</v>
      </c>
      <c r="K38" s="377">
        <v>0</v>
      </c>
      <c r="L38" s="387">
        <v>0</v>
      </c>
      <c r="M38" s="387">
        <v>-3702</v>
      </c>
      <c r="N38" s="387">
        <v>-1</v>
      </c>
      <c r="O38" s="390">
        <v>0</v>
      </c>
    </row>
    <row r="39" spans="1:15">
      <c r="B39" s="50" t="s">
        <v>12</v>
      </c>
      <c r="C39" s="390">
        <v>0</v>
      </c>
      <c r="D39" s="108">
        <v>0</v>
      </c>
      <c r="E39" s="199" t="s">
        <v>174</v>
      </c>
      <c r="F39" s="199"/>
      <c r="G39" s="97"/>
      <c r="H39" s="377">
        <v>0</v>
      </c>
      <c r="I39" s="377">
        <v>0</v>
      </c>
      <c r="J39" s="377">
        <v>0</v>
      </c>
      <c r="K39" s="377">
        <v>0</v>
      </c>
      <c r="L39" s="387">
        <v>0</v>
      </c>
      <c r="M39" s="387">
        <v>0</v>
      </c>
      <c r="N39" s="387">
        <v>0</v>
      </c>
      <c r="O39" s="390">
        <v>0</v>
      </c>
    </row>
    <row r="40" spans="1:15" s="15" customFormat="1">
      <c r="B40" s="182" t="s">
        <v>178</v>
      </c>
      <c r="C40" s="391">
        <v>9506726</v>
      </c>
      <c r="D40" s="376">
        <v>6457860</v>
      </c>
      <c r="E40" s="471">
        <v>0.47211707903237299</v>
      </c>
      <c r="F40" s="265"/>
      <c r="G40" s="97"/>
      <c r="H40" s="378">
        <v>274368</v>
      </c>
      <c r="I40" s="378">
        <v>2010225</v>
      </c>
      <c r="J40" s="378">
        <v>1709314</v>
      </c>
      <c r="K40" s="378">
        <v>2463953</v>
      </c>
      <c r="L40" s="388">
        <v>2063609</v>
      </c>
      <c r="M40" s="388">
        <v>2310493</v>
      </c>
      <c r="N40" s="388">
        <v>2322152</v>
      </c>
      <c r="O40" s="391">
        <v>2810472</v>
      </c>
    </row>
    <row r="41" spans="1:15" s="15" customFormat="1">
      <c r="B41" s="50" t="s">
        <v>179</v>
      </c>
      <c r="C41" s="390">
        <v>-893154</v>
      </c>
      <c r="D41" s="108">
        <v>-858642</v>
      </c>
      <c r="E41" s="199">
        <v>4.0193701216572286E-2</v>
      </c>
      <c r="F41" s="199"/>
      <c r="G41" s="97"/>
      <c r="H41" s="377">
        <v>0</v>
      </c>
      <c r="I41" s="377">
        <v>-6442</v>
      </c>
      <c r="J41" s="377">
        <v>0</v>
      </c>
      <c r="K41" s="377">
        <v>-852200</v>
      </c>
      <c r="L41" s="387">
        <v>0</v>
      </c>
      <c r="M41" s="387">
        <v>0</v>
      </c>
      <c r="N41" s="387">
        <v>0</v>
      </c>
      <c r="O41" s="390">
        <v>-893154</v>
      </c>
    </row>
    <row r="42" spans="1:15" s="15" customFormat="1">
      <c r="B42" s="182" t="s">
        <v>180</v>
      </c>
      <c r="C42" s="391">
        <v>8613572</v>
      </c>
      <c r="D42" s="376">
        <v>5599218</v>
      </c>
      <c r="E42" s="471">
        <v>0.53835267710598167</v>
      </c>
      <c r="F42" s="265"/>
      <c r="G42" s="97"/>
      <c r="H42" s="378">
        <v>274368</v>
      </c>
      <c r="I42" s="378">
        <v>2003783</v>
      </c>
      <c r="J42" s="378">
        <v>1709314</v>
      </c>
      <c r="K42" s="378">
        <v>1611753</v>
      </c>
      <c r="L42" s="388">
        <v>2063609</v>
      </c>
      <c r="M42" s="388">
        <v>2310493</v>
      </c>
      <c r="N42" s="388">
        <v>2322152</v>
      </c>
      <c r="O42" s="391">
        <v>1917318</v>
      </c>
    </row>
    <row r="43" spans="1:15" s="15" customFormat="1">
      <c r="B43" s="50" t="s">
        <v>190</v>
      </c>
      <c r="C43" s="390">
        <v>-174669.65599999999</v>
      </c>
      <c r="D43" s="108">
        <v>-74308.305999999997</v>
      </c>
      <c r="E43" s="199" t="s">
        <v>174</v>
      </c>
      <c r="F43" s="199"/>
      <c r="G43" s="97"/>
      <c r="H43" s="377">
        <v>0</v>
      </c>
      <c r="I43" s="377">
        <v>-28883.517</v>
      </c>
      <c r="J43" s="377">
        <v>-31105.261999999999</v>
      </c>
      <c r="K43" s="377">
        <v>-14319.527</v>
      </c>
      <c r="L43" s="387">
        <v>0</v>
      </c>
      <c r="M43" s="387">
        <v>-51143.389000000003</v>
      </c>
      <c r="N43" s="387">
        <v>-59563.875999999997</v>
      </c>
      <c r="O43" s="390">
        <v>-63962.391000000003</v>
      </c>
    </row>
    <row r="44" spans="1:15" s="15" customFormat="1">
      <c r="B44" s="468" t="s">
        <v>191</v>
      </c>
      <c r="C44" s="390">
        <v>-249942.33600000001</v>
      </c>
      <c r="D44" s="108">
        <v>-297498.97399999999</v>
      </c>
      <c r="E44" s="199">
        <v>-0.15985479667570213</v>
      </c>
      <c r="F44" s="199"/>
      <c r="G44" s="97"/>
      <c r="H44" s="377">
        <v>0</v>
      </c>
      <c r="I44" s="377">
        <v>-156910.43700000001</v>
      </c>
      <c r="J44" s="377">
        <v>0.01</v>
      </c>
      <c r="K44" s="377">
        <v>-140588.54699999999</v>
      </c>
      <c r="L44" s="387">
        <v>0</v>
      </c>
      <c r="M44" s="387">
        <v>-140258.63099999999</v>
      </c>
      <c r="N44" s="387">
        <v>0.02</v>
      </c>
      <c r="O44" s="390">
        <v>-109683.72500000001</v>
      </c>
    </row>
    <row r="45" spans="1:15" s="15" customFormat="1">
      <c r="B45" s="182" t="s">
        <v>192</v>
      </c>
      <c r="C45" s="391">
        <v>8188960.0079999994</v>
      </c>
      <c r="D45" s="376">
        <v>5227410.72</v>
      </c>
      <c r="E45" s="471">
        <v>0.5665422991671869</v>
      </c>
      <c r="F45" s="265"/>
      <c r="G45" s="97"/>
      <c r="H45" s="378">
        <v>274368</v>
      </c>
      <c r="I45" s="378">
        <v>1817989.0460000001</v>
      </c>
      <c r="J45" s="378">
        <v>1678208.7479999999</v>
      </c>
      <c r="K45" s="378">
        <v>1456844.926</v>
      </c>
      <c r="L45" s="388">
        <v>2063609</v>
      </c>
      <c r="M45" s="388">
        <v>2119090.98</v>
      </c>
      <c r="N45" s="388">
        <v>2262588.1439999999</v>
      </c>
      <c r="O45" s="391">
        <v>1743671.8839999998</v>
      </c>
    </row>
    <row r="46" spans="1:15">
      <c r="B46" s="47"/>
      <c r="C46" s="204"/>
      <c r="D46" s="48"/>
      <c r="H46" s="48"/>
      <c r="I46" s="377"/>
      <c r="J46" s="377"/>
      <c r="K46" s="377"/>
      <c r="L46" s="387"/>
      <c r="M46" s="387"/>
      <c r="N46" s="387"/>
      <c r="O46" s="390"/>
    </row>
    <row r="47" spans="1:15" ht="23.25" thickBot="1">
      <c r="A47" s="195"/>
      <c r="B47" s="177" t="s">
        <v>142</v>
      </c>
      <c r="C47" s="209"/>
      <c r="D47" s="177"/>
      <c r="E47" s="177"/>
      <c r="F47" s="177"/>
      <c r="G47" s="177"/>
      <c r="H47" s="177"/>
      <c r="I47" s="177"/>
      <c r="J47" s="177"/>
      <c r="K47" s="177"/>
      <c r="L47" s="277"/>
      <c r="M47" s="277"/>
      <c r="N47" s="277"/>
      <c r="O47" s="365"/>
    </row>
    <row r="48" spans="1:15" ht="6.75" customHeight="1">
      <c r="A48" s="208"/>
      <c r="B48" s="205"/>
      <c r="C48" s="210"/>
      <c r="D48" s="205"/>
      <c r="E48" s="205"/>
      <c r="F48" s="205"/>
      <c r="G48" s="205"/>
      <c r="H48" s="205"/>
      <c r="I48" s="205"/>
      <c r="J48" s="205"/>
      <c r="K48" s="205"/>
      <c r="L48" s="282"/>
      <c r="M48" s="282"/>
      <c r="N48" s="282"/>
      <c r="O48" s="366"/>
    </row>
    <row r="49" spans="1:15">
      <c r="A49" s="15"/>
      <c r="B49" s="51" t="s">
        <v>143</v>
      </c>
      <c r="C49" s="211">
        <v>0.39723702629032498</v>
      </c>
      <c r="D49" s="100">
        <v>0.4696271674273263</v>
      </c>
      <c r="E49" s="212">
        <v>-7.239014113700132</v>
      </c>
      <c r="F49" s="212"/>
      <c r="H49" s="100">
        <v>0.46691276722093816</v>
      </c>
      <c r="I49" s="100">
        <v>0.49300636865607184</v>
      </c>
      <c r="J49" s="100">
        <v>0.49374452831510768</v>
      </c>
      <c r="K49" s="100">
        <v>0.43211331765542416</v>
      </c>
      <c r="L49" s="284">
        <v>0.39242991539964001</v>
      </c>
      <c r="M49" s="284">
        <v>0.39011247380705638</v>
      </c>
      <c r="N49" s="284">
        <v>0.390029450830988</v>
      </c>
      <c r="O49" s="332">
        <v>0.41630835966418711</v>
      </c>
    </row>
    <row r="50" spans="1:15">
      <c r="A50" s="15"/>
      <c r="B50" s="51" t="s">
        <v>144</v>
      </c>
      <c r="C50" s="213">
        <v>12.299362618504809</v>
      </c>
      <c r="D50" s="102">
        <v>41.359268194816003</v>
      </c>
      <c r="E50" s="214">
        <v>-29.059905576311195</v>
      </c>
      <c r="F50" s="214"/>
      <c r="H50" s="102">
        <v>113.50499223851682</v>
      </c>
      <c r="I50" s="102">
        <v>-0.20399467783116174</v>
      </c>
      <c r="J50" s="102">
        <v>7.302875095675935</v>
      </c>
      <c r="K50" s="102">
        <v>46.072912704631719</v>
      </c>
      <c r="L50" s="285">
        <v>8.1534410440499823</v>
      </c>
      <c r="M50" s="285">
        <v>1.8440857837718327</v>
      </c>
      <c r="N50" s="285">
        <v>12.173582251862085</v>
      </c>
      <c r="O50" s="333">
        <v>27.704527704723439</v>
      </c>
    </row>
    <row r="51" spans="1:15">
      <c r="A51" s="15"/>
      <c r="B51" s="51" t="s">
        <v>145</v>
      </c>
      <c r="C51" s="211">
        <v>0.16712250244015284</v>
      </c>
      <c r="D51" s="100">
        <v>0.11237279208687448</v>
      </c>
      <c r="E51" s="212">
        <v>5.4749710353278358</v>
      </c>
      <c r="F51" s="215"/>
      <c r="H51" s="100">
        <v>0.54875731573855258</v>
      </c>
      <c r="I51" s="100">
        <v>0.18591975043679607</v>
      </c>
      <c r="J51" s="100">
        <v>0.17761367507471237</v>
      </c>
      <c r="K51" s="100" t="s">
        <v>174</v>
      </c>
      <c r="L51" s="284">
        <v>0.24212490364068825</v>
      </c>
      <c r="M51" s="284">
        <v>0.27571953259177823</v>
      </c>
      <c r="N51" s="284">
        <v>0.26423817624569934</v>
      </c>
      <c r="O51" s="332" t="s">
        <v>174</v>
      </c>
    </row>
    <row r="52" spans="1:15">
      <c r="A52" s="15"/>
      <c r="B52" s="51"/>
      <c r="C52" s="211"/>
      <c r="D52" s="100"/>
      <c r="E52" s="101"/>
      <c r="F52" s="101"/>
      <c r="H52" s="100"/>
      <c r="I52" s="100"/>
      <c r="J52" s="100"/>
      <c r="K52" s="100"/>
      <c r="L52" s="284"/>
      <c r="M52" s="284"/>
      <c r="N52" s="284"/>
      <c r="O52" s="332"/>
    </row>
    <row r="53" spans="1:15" ht="23.25" thickBot="1">
      <c r="A53" s="195"/>
      <c r="B53" s="177" t="s">
        <v>146</v>
      </c>
      <c r="C53" s="209"/>
      <c r="D53" s="177"/>
      <c r="E53" s="177"/>
      <c r="F53" s="177"/>
      <c r="G53" s="177"/>
      <c r="H53" s="177"/>
      <c r="I53" s="177"/>
      <c r="J53" s="177"/>
      <c r="K53" s="177"/>
      <c r="L53" s="277"/>
      <c r="M53" s="277"/>
      <c r="N53" s="277"/>
      <c r="O53" s="365"/>
    </row>
    <row r="54" spans="1:15" ht="5.25" customHeight="1">
      <c r="A54" s="208"/>
      <c r="B54" s="205"/>
      <c r="C54" s="210"/>
      <c r="D54" s="205"/>
      <c r="E54" s="205"/>
      <c r="F54" s="205"/>
      <c r="G54" s="205"/>
      <c r="H54" s="205"/>
      <c r="I54" s="205"/>
      <c r="J54" s="205"/>
      <c r="K54" s="205"/>
      <c r="L54" s="282"/>
      <c r="M54" s="282"/>
      <c r="N54" s="282"/>
      <c r="O54" s="366"/>
    </row>
    <row r="55" spans="1:15">
      <c r="A55" s="15"/>
      <c r="B55" s="51" t="s">
        <v>99</v>
      </c>
      <c r="C55" s="383">
        <v>409477778</v>
      </c>
      <c r="D55" s="384">
        <v>432441294</v>
      </c>
      <c r="E55" s="470">
        <v>-5.3102042563030527E-2</v>
      </c>
      <c r="F55" s="99"/>
      <c r="H55" s="384">
        <v>433037843</v>
      </c>
      <c r="I55" s="384">
        <v>437938610</v>
      </c>
      <c r="J55" s="384">
        <v>440932434</v>
      </c>
      <c r="K55" s="384">
        <v>432441294</v>
      </c>
      <c r="L55" s="389">
        <v>430236859</v>
      </c>
      <c r="M55" s="389">
        <v>423279592</v>
      </c>
      <c r="N55" s="389">
        <v>416171878</v>
      </c>
      <c r="O55" s="392">
        <v>409477778</v>
      </c>
    </row>
    <row r="56" spans="1:15">
      <c r="A56" s="15"/>
      <c r="B56" s="51" t="s">
        <v>100</v>
      </c>
      <c r="C56" s="383">
        <v>474383455</v>
      </c>
      <c r="D56" s="384">
        <v>491816629</v>
      </c>
      <c r="E56" s="470">
        <v>-3.5446491582536543E-2</v>
      </c>
      <c r="F56" s="99"/>
      <c r="H56" s="384">
        <v>483521210</v>
      </c>
      <c r="I56" s="384">
        <v>488426007</v>
      </c>
      <c r="J56" s="384">
        <v>496240184</v>
      </c>
      <c r="K56" s="384">
        <v>491816629</v>
      </c>
      <c r="L56" s="389">
        <v>479769303</v>
      </c>
      <c r="M56" s="389">
        <v>472381510</v>
      </c>
      <c r="N56" s="389">
        <v>469156991</v>
      </c>
      <c r="O56" s="392">
        <v>474383455</v>
      </c>
    </row>
    <row r="57" spans="1:15">
      <c r="A57" s="15"/>
      <c r="B57" s="54" t="s">
        <v>197</v>
      </c>
      <c r="C57" s="403">
        <v>348702043</v>
      </c>
      <c r="D57" s="404">
        <v>384809019</v>
      </c>
      <c r="E57" s="199">
        <v>-9.3830898490453563E-2</v>
      </c>
      <c r="F57" s="99"/>
      <c r="H57" s="404">
        <v>399093097</v>
      </c>
      <c r="I57" s="404">
        <v>400511312</v>
      </c>
      <c r="J57" s="404">
        <v>402520626</v>
      </c>
      <c r="K57" s="404">
        <v>384809019</v>
      </c>
      <c r="L57" s="408">
        <v>361435319</v>
      </c>
      <c r="M57" s="408">
        <v>352378007</v>
      </c>
      <c r="N57" s="408">
        <v>343188487</v>
      </c>
      <c r="O57" s="410">
        <v>348702043</v>
      </c>
    </row>
    <row r="58" spans="1:15">
      <c r="A58" s="15"/>
      <c r="B58" s="54" t="s">
        <v>198</v>
      </c>
      <c r="C58" s="403">
        <v>125681416</v>
      </c>
      <c r="D58" s="404">
        <v>107007604</v>
      </c>
      <c r="E58" s="199">
        <v>0.17450920590652608</v>
      </c>
      <c r="F58" s="99"/>
      <c r="H58" s="404">
        <v>84428114</v>
      </c>
      <c r="I58" s="404">
        <v>87914698</v>
      </c>
      <c r="J58" s="404">
        <v>93719560</v>
      </c>
      <c r="K58" s="404">
        <v>107007604</v>
      </c>
      <c r="L58" s="408">
        <v>118333981</v>
      </c>
      <c r="M58" s="408">
        <v>120003503</v>
      </c>
      <c r="N58" s="408">
        <v>125968493</v>
      </c>
      <c r="O58" s="410">
        <v>125681416</v>
      </c>
    </row>
    <row r="59" spans="1:15" ht="13.5">
      <c r="A59" s="15"/>
      <c r="B59" s="469" t="s">
        <v>181</v>
      </c>
      <c r="C59" s="403">
        <v>272318848</v>
      </c>
      <c r="D59" s="404">
        <v>280225028</v>
      </c>
      <c r="E59" s="470">
        <v>-2.8213682612246882E-2</v>
      </c>
      <c r="F59" s="99"/>
      <c r="H59" s="404">
        <v>272091474</v>
      </c>
      <c r="I59" s="404">
        <v>277833085</v>
      </c>
      <c r="J59" s="404">
        <v>278306754</v>
      </c>
      <c r="K59" s="404">
        <v>280225028</v>
      </c>
      <c r="L59" s="408">
        <v>275588171</v>
      </c>
      <c r="M59" s="408">
        <v>273814186</v>
      </c>
      <c r="N59" s="408">
        <v>271535752</v>
      </c>
      <c r="O59" s="410">
        <v>272318848</v>
      </c>
    </row>
    <row r="60" spans="1:15" ht="13.5">
      <c r="A60" s="15"/>
      <c r="B60" s="469" t="s">
        <v>182</v>
      </c>
      <c r="C60" s="403">
        <v>188391669</v>
      </c>
      <c r="D60" s="404">
        <v>194240458</v>
      </c>
      <c r="E60" s="470">
        <v>-3.0111075005805454E-2</v>
      </c>
      <c r="F60" s="99"/>
      <c r="H60" s="404">
        <v>194323422</v>
      </c>
      <c r="I60" s="404">
        <v>194939388</v>
      </c>
      <c r="J60" s="404">
        <v>197893313</v>
      </c>
      <c r="K60" s="404">
        <v>194240458</v>
      </c>
      <c r="L60" s="408">
        <v>185205600</v>
      </c>
      <c r="M60" s="408">
        <v>181545054</v>
      </c>
      <c r="N60" s="408">
        <v>181410222</v>
      </c>
      <c r="O60" s="410">
        <v>188391669</v>
      </c>
    </row>
    <row r="61" spans="1:15" ht="13.5">
      <c r="A61" s="15"/>
      <c r="B61" s="469" t="s">
        <v>183</v>
      </c>
      <c r="C61" s="403">
        <v>13672938</v>
      </c>
      <c r="D61" s="404">
        <v>17351143</v>
      </c>
      <c r="E61" s="470">
        <v>-0.21198632274542373</v>
      </c>
      <c r="F61" s="99"/>
      <c r="H61" s="404">
        <v>17106314</v>
      </c>
      <c r="I61" s="404">
        <v>15653534</v>
      </c>
      <c r="J61" s="404">
        <v>20040117</v>
      </c>
      <c r="K61" s="404">
        <v>17351143</v>
      </c>
      <c r="L61" s="408">
        <v>18975532</v>
      </c>
      <c r="M61" s="408">
        <v>17022270</v>
      </c>
      <c r="N61" s="408">
        <v>16211017</v>
      </c>
      <c r="O61" s="410">
        <v>13672938</v>
      </c>
    </row>
    <row r="62" spans="1:15">
      <c r="A62" s="15"/>
      <c r="B62" s="206" t="s">
        <v>184</v>
      </c>
      <c r="C62" s="383">
        <v>781222072</v>
      </c>
      <c r="D62" s="384">
        <v>741570417</v>
      </c>
      <c r="E62" s="470">
        <v>5.3469844658056154E-2</v>
      </c>
      <c r="F62" s="99"/>
      <c r="G62" s="22"/>
      <c r="H62" s="384">
        <v>740202378</v>
      </c>
      <c r="I62" s="384">
        <v>726438562</v>
      </c>
      <c r="J62" s="384">
        <v>719557427</v>
      </c>
      <c r="K62" s="384">
        <v>741570417</v>
      </c>
      <c r="L62" s="389">
        <v>748745703</v>
      </c>
      <c r="M62" s="389">
        <v>760182204</v>
      </c>
      <c r="N62" s="389">
        <v>757993023</v>
      </c>
      <c r="O62" s="392">
        <v>781222072</v>
      </c>
    </row>
    <row r="63" spans="1:15">
      <c r="A63" s="15"/>
      <c r="B63" s="207" t="s">
        <v>147</v>
      </c>
      <c r="C63" s="403">
        <v>200457001</v>
      </c>
      <c r="D63" s="404">
        <v>193870511</v>
      </c>
      <c r="E63" s="199">
        <v>3.3973655745922038E-2</v>
      </c>
      <c r="F63" s="97"/>
      <c r="G63" s="22"/>
      <c r="H63" s="404">
        <v>213896185</v>
      </c>
      <c r="I63" s="404">
        <v>199716204</v>
      </c>
      <c r="J63" s="404">
        <v>194027602</v>
      </c>
      <c r="K63" s="404">
        <v>193870511</v>
      </c>
      <c r="L63" s="408">
        <v>195402598</v>
      </c>
      <c r="M63" s="408">
        <v>197053745</v>
      </c>
      <c r="N63" s="408">
        <v>195095895</v>
      </c>
      <c r="O63" s="410">
        <v>200457001</v>
      </c>
    </row>
    <row r="64" spans="1:15">
      <c r="A64" s="15"/>
      <c r="B64" s="207" t="s">
        <v>148</v>
      </c>
      <c r="C64" s="403">
        <v>186942315</v>
      </c>
      <c r="D64" s="404">
        <v>151576825</v>
      </c>
      <c r="E64" s="199">
        <v>0.23331726337452974</v>
      </c>
      <c r="F64" s="97"/>
      <c r="G64" s="22"/>
      <c r="H64" s="404">
        <v>151224439</v>
      </c>
      <c r="I64" s="404">
        <v>142416856</v>
      </c>
      <c r="J64" s="404">
        <v>138309357</v>
      </c>
      <c r="K64" s="404">
        <v>151576825</v>
      </c>
      <c r="L64" s="408">
        <v>162973518</v>
      </c>
      <c r="M64" s="408">
        <v>173419257</v>
      </c>
      <c r="N64" s="408">
        <v>171422266</v>
      </c>
      <c r="O64" s="410">
        <v>186942315</v>
      </c>
    </row>
    <row r="65" spans="1:15">
      <c r="A65" s="15"/>
      <c r="B65" s="51" t="s">
        <v>51</v>
      </c>
      <c r="C65" s="380">
        <v>284547683</v>
      </c>
      <c r="D65" s="405">
        <v>308465800</v>
      </c>
      <c r="E65" s="470">
        <v>-7.7538958938073499E-2</v>
      </c>
      <c r="F65" s="99"/>
      <c r="H65" s="405">
        <v>329919631.5</v>
      </c>
      <c r="I65" s="405">
        <v>316731023.5</v>
      </c>
      <c r="J65" s="405">
        <v>319980201</v>
      </c>
      <c r="K65" s="405">
        <v>308465800</v>
      </c>
      <c r="L65" s="409">
        <v>298762348</v>
      </c>
      <c r="M65" s="409">
        <v>294752598</v>
      </c>
      <c r="N65" s="409">
        <v>290072476</v>
      </c>
      <c r="O65" s="411">
        <v>284547683</v>
      </c>
    </row>
    <row r="66" spans="1:15" ht="3.75" customHeight="1">
      <c r="A66" s="15"/>
      <c r="B66" s="51"/>
      <c r="C66" s="216"/>
      <c r="D66" s="217"/>
      <c r="E66" s="99"/>
      <c r="F66" s="99"/>
      <c r="H66" s="217"/>
      <c r="I66" s="217"/>
      <c r="J66" s="217"/>
      <c r="K66" s="217"/>
      <c r="L66" s="286"/>
      <c r="M66" s="286"/>
      <c r="N66" s="286"/>
      <c r="O66" s="334"/>
    </row>
    <row r="67" spans="1:15" ht="23.25" thickBot="1">
      <c r="A67" s="195"/>
      <c r="B67" s="177" t="s">
        <v>149</v>
      </c>
      <c r="C67" s="209"/>
      <c r="D67" s="177"/>
      <c r="E67" s="177"/>
      <c r="F67" s="177"/>
      <c r="G67" s="177"/>
      <c r="H67" s="177"/>
      <c r="I67" s="177"/>
      <c r="J67" s="177"/>
      <c r="K67" s="177"/>
      <c r="L67" s="277"/>
      <c r="M67" s="277"/>
      <c r="N67" s="277"/>
      <c r="O67" s="365"/>
    </row>
    <row r="68" spans="1:15" ht="6.75" customHeight="1">
      <c r="A68" s="15"/>
      <c r="B68" s="208"/>
      <c r="C68" s="210"/>
      <c r="D68" s="205"/>
      <c r="E68" s="205"/>
      <c r="F68" s="205"/>
      <c r="H68" s="205"/>
      <c r="I68" s="205"/>
      <c r="J68" s="205"/>
      <c r="K68" s="205"/>
      <c r="L68" s="282"/>
      <c r="M68" s="282"/>
      <c r="N68" s="282"/>
      <c r="O68" s="366"/>
    </row>
    <row r="69" spans="1:15">
      <c r="A69" s="15"/>
      <c r="B69" s="51" t="s">
        <v>50</v>
      </c>
      <c r="C69" s="202">
        <v>70752.327000000005</v>
      </c>
      <c r="D69" s="203">
        <v>75040.258000000002</v>
      </c>
      <c r="E69" s="100">
        <v>-5.7141741170452787E-2</v>
      </c>
      <c r="F69" s="100"/>
      <c r="H69" s="203">
        <v>77233.891000000003</v>
      </c>
      <c r="I69" s="203">
        <v>76670.709000000003</v>
      </c>
      <c r="J69" s="203">
        <v>75858.467000000004</v>
      </c>
      <c r="K69" s="203">
        <v>75040.258000000002</v>
      </c>
      <c r="L69" s="279">
        <v>74322.16</v>
      </c>
      <c r="M69" s="279">
        <v>73107.813999999998</v>
      </c>
      <c r="N69" s="279">
        <v>72100.611999999994</v>
      </c>
      <c r="O69" s="335">
        <v>70752.327000000005</v>
      </c>
    </row>
    <row r="70" spans="1:15" ht="13.5">
      <c r="A70" s="15"/>
      <c r="B70" s="51" t="s">
        <v>185</v>
      </c>
      <c r="C70" s="218">
        <v>0.16554917699999999</v>
      </c>
      <c r="D70" s="55">
        <v>0.107334471</v>
      </c>
      <c r="E70" s="212">
        <v>5.8214705999999996</v>
      </c>
      <c r="F70" s="110"/>
      <c r="H70" s="55">
        <v>2.2836487999999999E-2</v>
      </c>
      <c r="I70" s="55">
        <v>0.15054252400000001</v>
      </c>
      <c r="J70" s="55">
        <v>0.13653159200000001</v>
      </c>
      <c r="K70" s="55">
        <v>0.118253924</v>
      </c>
      <c r="L70" s="287">
        <v>0.167733408</v>
      </c>
      <c r="M70" s="287">
        <v>0.17234444400000001</v>
      </c>
      <c r="N70" s="287">
        <v>0.18323957599999999</v>
      </c>
      <c r="O70" s="336">
        <v>0.139280552</v>
      </c>
    </row>
    <row r="71" spans="1:15" ht="6" customHeight="1">
      <c r="H71" s="490"/>
      <c r="I71" s="490"/>
      <c r="J71" s="490"/>
      <c r="K71" s="490"/>
      <c r="L71" s="490"/>
      <c r="M71" s="490"/>
    </row>
    <row r="72" spans="1:15" ht="36" customHeight="1">
      <c r="B72" s="519" t="s">
        <v>199</v>
      </c>
      <c r="C72" s="519"/>
      <c r="D72" s="519"/>
      <c r="E72" s="519"/>
      <c r="F72" s="519"/>
      <c r="G72" s="519"/>
      <c r="H72" s="519"/>
      <c r="I72" s="519"/>
      <c r="J72" s="519"/>
      <c r="K72" s="519"/>
      <c r="L72" s="519"/>
    </row>
    <row r="73" spans="1:15" s="51" customFormat="1" ht="12" customHeight="1">
      <c r="B73" s="518" t="s">
        <v>186</v>
      </c>
      <c r="C73" s="518"/>
      <c r="D73" s="518"/>
      <c r="E73" s="518"/>
      <c r="F73" s="518"/>
      <c r="G73" s="518"/>
      <c r="H73" s="518"/>
      <c r="I73" s="518"/>
      <c r="J73" s="518"/>
      <c r="K73" s="518"/>
      <c r="L73" s="518"/>
      <c r="M73" s="52"/>
      <c r="N73" s="52"/>
      <c r="O73" s="52"/>
    </row>
    <row r="74" spans="1:15" s="51" customFormat="1">
      <c r="B74" s="518" t="s">
        <v>187</v>
      </c>
      <c r="C74" s="518"/>
      <c r="D74" s="518"/>
      <c r="E74" s="518"/>
      <c r="F74" s="518"/>
      <c r="G74" s="518"/>
      <c r="H74" s="518"/>
      <c r="I74" s="518"/>
      <c r="J74" s="518"/>
      <c r="K74" s="518"/>
      <c r="L74" s="518"/>
      <c r="M74" s="52"/>
      <c r="N74" s="52"/>
      <c r="O74" s="52"/>
    </row>
    <row r="75" spans="1:15" s="51" customFormat="1" ht="12" customHeight="1">
      <c r="B75" s="518" t="s">
        <v>188</v>
      </c>
      <c r="C75" s="518"/>
      <c r="D75" s="518"/>
      <c r="E75" s="518"/>
      <c r="F75" s="518"/>
      <c r="G75" s="518"/>
      <c r="H75" s="518"/>
      <c r="I75" s="518"/>
      <c r="J75" s="518"/>
      <c r="K75" s="518"/>
      <c r="L75" s="518"/>
      <c r="M75" s="52"/>
      <c r="N75" s="52"/>
      <c r="O75" s="52"/>
    </row>
    <row r="76" spans="1:15" s="51" customFormat="1" ht="12" customHeight="1">
      <c r="B76" s="518" t="s">
        <v>189</v>
      </c>
      <c r="C76" s="518"/>
      <c r="D76" s="518"/>
      <c r="E76" s="518"/>
      <c r="F76" s="518"/>
      <c r="G76" s="518"/>
      <c r="H76" s="518"/>
      <c r="I76" s="518"/>
      <c r="J76" s="518"/>
      <c r="K76" s="518"/>
      <c r="L76" s="518"/>
      <c r="M76" s="52"/>
      <c r="N76" s="52"/>
      <c r="O76" s="52"/>
    </row>
    <row r="77" spans="1:15" s="51" customFormat="1" ht="12" customHeight="1">
      <c r="B77" s="518" t="s">
        <v>193</v>
      </c>
      <c r="C77" s="518"/>
      <c r="D77" s="518"/>
      <c r="E77" s="518"/>
      <c r="F77" s="518"/>
      <c r="G77" s="518"/>
      <c r="H77" s="518"/>
      <c r="I77" s="518"/>
      <c r="J77" s="518"/>
      <c r="K77" s="518"/>
      <c r="L77" s="518"/>
      <c r="M77" s="52"/>
      <c r="N77" s="52"/>
      <c r="O77" s="52"/>
    </row>
    <row r="78" spans="1:15" s="51" customFormat="1">
      <c r="B78" s="429"/>
      <c r="C78" s="429"/>
      <c r="D78" s="429"/>
      <c r="E78" s="429"/>
      <c r="F78" s="429"/>
      <c r="G78" s="429"/>
      <c r="H78" s="429"/>
      <c r="I78" s="429"/>
      <c r="J78" s="429"/>
      <c r="K78" s="429"/>
      <c r="L78" s="429"/>
      <c r="M78" s="429"/>
      <c r="N78" s="429"/>
      <c r="O78" s="429"/>
    </row>
  </sheetData>
  <mergeCells count="6">
    <mergeCell ref="B75:L75"/>
    <mergeCell ref="B76:L76"/>
    <mergeCell ref="B77:L77"/>
    <mergeCell ref="B72:L72"/>
    <mergeCell ref="B73:L73"/>
    <mergeCell ref="B74:L74"/>
  </mergeCells>
  <phoneticPr fontId="5" type="noConversion"/>
  <printOptions horizontalCentered="1" verticalCentered="1"/>
  <pageMargins left="0" right="0" top="0" bottom="0" header="0" footer="0"/>
  <pageSetup paperSize="9" scale="60" orientation="landscape" r:id="rId1"/>
  <headerFooter scaleWithDoc="0" alignWithMargins="0">
    <oddFooter>&amp;R&amp;"UniCredit,Normale"&amp;6&amp;K03-049&amp;P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tabColor rgb="FF00B050"/>
    <pageSetUpPr fitToPage="1"/>
  </sheetPr>
  <dimension ref="A1:O39"/>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4.85546875" style="12" customWidth="1"/>
    <col min="3" max="3" width="11.28515625" style="12" customWidth="1"/>
    <col min="4" max="4" width="10.85546875" style="12" customWidth="1"/>
    <col min="5" max="5" width="14.42578125" style="12" bestFit="1" customWidth="1"/>
    <col min="6" max="7" width="2.7109375" style="12" customWidth="1"/>
    <col min="8" max="12" width="12.7109375" style="12" customWidth="1"/>
    <col min="13" max="15" width="12.7109375" style="141" customWidth="1"/>
    <col min="16" max="16384" width="9.140625" style="12"/>
  </cols>
  <sheetData>
    <row r="1" spans="1:15">
      <c r="C1" s="491"/>
      <c r="D1" s="491"/>
      <c r="M1" s="19"/>
      <c r="N1" s="19"/>
      <c r="O1" s="19"/>
    </row>
    <row r="2" spans="1:15">
      <c r="M2" s="12"/>
      <c r="N2" s="12"/>
      <c r="O2" s="12"/>
    </row>
    <row r="3" spans="1:15">
      <c r="M3" s="19"/>
      <c r="N3" s="19"/>
      <c r="O3" s="19"/>
    </row>
    <row r="4" spans="1:15" ht="18">
      <c r="C4" s="183"/>
      <c r="D4" s="184"/>
      <c r="E4" s="185"/>
      <c r="F4" s="185"/>
      <c r="H4" s="520" t="s">
        <v>208</v>
      </c>
      <c r="I4" s="520"/>
      <c r="J4" s="520"/>
      <c r="K4" s="520"/>
      <c r="L4" s="186" t="s">
        <v>209</v>
      </c>
      <c r="M4" s="187"/>
      <c r="N4" s="187"/>
      <c r="O4" s="187"/>
    </row>
    <row r="5" spans="1:15" s="13" customFormat="1" ht="18.75" thickBot="1">
      <c r="A5" s="19"/>
      <c r="B5" s="19"/>
      <c r="C5" s="188" t="s">
        <v>210</v>
      </c>
      <c r="D5" s="219" t="s">
        <v>176</v>
      </c>
      <c r="E5" s="189" t="s">
        <v>140</v>
      </c>
      <c r="F5" s="198"/>
      <c r="G5" s="19"/>
      <c r="H5" s="189" t="s">
        <v>88</v>
      </c>
      <c r="I5" s="189" t="s">
        <v>89</v>
      </c>
      <c r="J5" s="189" t="s">
        <v>90</v>
      </c>
      <c r="K5" s="190" t="s">
        <v>91</v>
      </c>
      <c r="L5" s="484" t="s">
        <v>88</v>
      </c>
      <c r="M5" s="275" t="s">
        <v>89</v>
      </c>
      <c r="N5" s="275" t="s">
        <v>90</v>
      </c>
      <c r="O5" s="362" t="s">
        <v>91</v>
      </c>
    </row>
    <row r="6" spans="1:15" s="13" customFormat="1">
      <c r="A6" s="19"/>
      <c r="B6" s="122"/>
      <c r="C6" s="316"/>
      <c r="D6" s="122"/>
      <c r="E6" s="122"/>
      <c r="F6" s="122"/>
      <c r="G6" s="122"/>
      <c r="H6" s="90"/>
      <c r="I6" s="90"/>
      <c r="J6" s="90"/>
      <c r="K6" s="90"/>
      <c r="L6" s="288"/>
      <c r="M6" s="288"/>
      <c r="N6" s="288"/>
      <c r="O6" s="337"/>
    </row>
    <row r="7" spans="1:15" s="92" customFormat="1" ht="23.25" thickBot="1">
      <c r="A7" s="195"/>
      <c r="B7" s="177" t="s">
        <v>165</v>
      </c>
      <c r="C7" s="196"/>
      <c r="D7" s="177"/>
      <c r="E7" s="177"/>
      <c r="F7" s="177"/>
      <c r="G7" s="177"/>
      <c r="H7" s="177"/>
      <c r="I7" s="177"/>
      <c r="J7" s="177"/>
      <c r="K7" s="177"/>
      <c r="L7" s="277"/>
      <c r="M7" s="277"/>
      <c r="N7" s="277"/>
      <c r="O7" s="325"/>
    </row>
    <row r="8" spans="1:15" s="92" customFormat="1" ht="22.5">
      <c r="A8" s="221"/>
      <c r="B8" s="222"/>
      <c r="C8" s="245"/>
      <c r="D8" s="222"/>
      <c r="E8" s="222"/>
      <c r="F8" s="222"/>
      <c r="G8" s="222"/>
      <c r="H8" s="222"/>
      <c r="I8" s="222"/>
      <c r="J8" s="222"/>
      <c r="K8" s="222"/>
      <c r="L8" s="289"/>
      <c r="M8" s="289"/>
      <c r="N8" s="289"/>
      <c r="O8" s="338"/>
    </row>
    <row r="9" spans="1:15">
      <c r="A9" s="60"/>
      <c r="B9" s="60" t="s">
        <v>15</v>
      </c>
      <c r="C9" s="317"/>
      <c r="D9" s="60"/>
      <c r="E9" s="60"/>
      <c r="F9" s="60"/>
      <c r="G9" s="60"/>
      <c r="H9" s="19"/>
      <c r="I9" s="19"/>
      <c r="J9" s="19"/>
      <c r="K9" s="19"/>
      <c r="L9" s="290"/>
      <c r="M9" s="290"/>
      <c r="N9" s="290"/>
      <c r="O9" s="339"/>
    </row>
    <row r="10" spans="1:15" s="13" customFormat="1">
      <c r="A10" s="19"/>
      <c r="B10" s="11" t="s">
        <v>16</v>
      </c>
      <c r="C10" s="259">
        <v>61000.39</v>
      </c>
      <c r="D10" s="61">
        <v>111775.952</v>
      </c>
      <c r="E10" s="199">
        <v>-0.45426195072800635</v>
      </c>
      <c r="F10" s="11"/>
      <c r="G10" s="11"/>
      <c r="H10" s="61">
        <v>125874.62300000001</v>
      </c>
      <c r="I10" s="61">
        <v>122114</v>
      </c>
      <c r="J10" s="61">
        <v>140619</v>
      </c>
      <c r="K10" s="61">
        <v>111775.952</v>
      </c>
      <c r="L10" s="291">
        <v>126377.34299999999</v>
      </c>
      <c r="M10" s="291">
        <v>76069.207999999999</v>
      </c>
      <c r="N10" s="291">
        <v>87357.292000000001</v>
      </c>
      <c r="O10" s="340">
        <v>61000.39</v>
      </c>
    </row>
    <row r="11" spans="1:15" s="13" customFormat="1">
      <c r="A11" s="19"/>
      <c r="B11" s="57" t="s">
        <v>17</v>
      </c>
      <c r="C11" s="259">
        <v>57273.572</v>
      </c>
      <c r="D11" s="61">
        <v>64442.803</v>
      </c>
      <c r="E11" s="199">
        <v>-0.11124952153307177</v>
      </c>
      <c r="F11" s="57"/>
      <c r="G11" s="57"/>
      <c r="H11" s="61">
        <v>76144.167000000001</v>
      </c>
      <c r="I11" s="61">
        <v>74668</v>
      </c>
      <c r="J11" s="61">
        <v>79136</v>
      </c>
      <c r="K11" s="61">
        <v>64442.803</v>
      </c>
      <c r="L11" s="291">
        <v>62292.629000000001</v>
      </c>
      <c r="M11" s="291">
        <v>66942.448999999993</v>
      </c>
      <c r="N11" s="291">
        <v>62938.228999999999</v>
      </c>
      <c r="O11" s="340">
        <v>57273.572</v>
      </c>
    </row>
    <row r="12" spans="1:15" s="13" customFormat="1">
      <c r="A12" s="19"/>
      <c r="B12" s="57" t="s">
        <v>58</v>
      </c>
      <c r="C12" s="259">
        <v>39433.858</v>
      </c>
      <c r="D12" s="61">
        <v>45707.463000000003</v>
      </c>
      <c r="E12" s="199">
        <v>-0.13725559434353207</v>
      </c>
      <c r="F12" s="57"/>
      <c r="G12" s="57"/>
      <c r="H12" s="61">
        <v>101664.298</v>
      </c>
      <c r="I12" s="61">
        <v>97973</v>
      </c>
      <c r="J12" s="61">
        <v>73410</v>
      </c>
      <c r="K12" s="61">
        <v>45707.463000000003</v>
      </c>
      <c r="L12" s="291">
        <v>71904.964000000007</v>
      </c>
      <c r="M12" s="291">
        <v>66894.692999999999</v>
      </c>
      <c r="N12" s="291">
        <v>54309.088000000003</v>
      </c>
      <c r="O12" s="340">
        <v>39433.858</v>
      </c>
    </row>
    <row r="13" spans="1:15" s="13" customFormat="1">
      <c r="A13" s="19"/>
      <c r="B13" s="57" t="s">
        <v>59</v>
      </c>
      <c r="C13" s="259">
        <v>429452.33100000001</v>
      </c>
      <c r="D13" s="61">
        <v>455780.59</v>
      </c>
      <c r="E13" s="199">
        <v>-5.7765204525273894E-2</v>
      </c>
      <c r="F13" s="57"/>
      <c r="G13" s="57"/>
      <c r="H13" s="61">
        <v>455762.16200000001</v>
      </c>
      <c r="I13" s="61">
        <v>461909</v>
      </c>
      <c r="J13" s="61">
        <v>461782</v>
      </c>
      <c r="K13" s="61">
        <v>455780.59</v>
      </c>
      <c r="L13" s="291">
        <v>453753.58</v>
      </c>
      <c r="M13" s="291">
        <v>450846.34100000001</v>
      </c>
      <c r="N13" s="291">
        <v>436511.59</v>
      </c>
      <c r="O13" s="340">
        <v>429452.33100000001</v>
      </c>
    </row>
    <row r="14" spans="1:15" s="13" customFormat="1">
      <c r="A14" s="19"/>
      <c r="B14" s="11" t="s">
        <v>57</v>
      </c>
      <c r="C14" s="259">
        <v>162952.98000000001</v>
      </c>
      <c r="D14" s="61">
        <v>148116.38699999999</v>
      </c>
      <c r="E14" s="199">
        <v>0.10016847764454329</v>
      </c>
      <c r="F14" s="11"/>
      <c r="G14" s="11"/>
      <c r="H14" s="61">
        <v>154861.35699999999</v>
      </c>
      <c r="I14" s="61">
        <v>157014</v>
      </c>
      <c r="J14" s="61">
        <v>154883</v>
      </c>
      <c r="K14" s="61">
        <v>148116.38699999999</v>
      </c>
      <c r="L14" s="291">
        <v>148238.82</v>
      </c>
      <c r="M14" s="291">
        <v>150467.848</v>
      </c>
      <c r="N14" s="291">
        <v>152793.285</v>
      </c>
      <c r="O14" s="340">
        <v>162952.98000000001</v>
      </c>
    </row>
    <row r="15" spans="1:15" s="14" customFormat="1">
      <c r="A15" s="127"/>
      <c r="B15" s="11" t="s">
        <v>18</v>
      </c>
      <c r="C15" s="259">
        <v>-1339.5419999999999</v>
      </c>
      <c r="D15" s="61">
        <v>-3725.201</v>
      </c>
      <c r="E15" s="199">
        <v>-0.64041081273198408</v>
      </c>
      <c r="F15" s="11"/>
      <c r="G15" s="11"/>
      <c r="H15" s="61">
        <v>1706.4190000000001</v>
      </c>
      <c r="I15" s="61">
        <v>-1097</v>
      </c>
      <c r="J15" s="61">
        <v>-3428</v>
      </c>
      <c r="K15" s="61">
        <v>-3725.201</v>
      </c>
      <c r="L15" s="291">
        <v>-3678.5990000000002</v>
      </c>
      <c r="M15" s="291">
        <v>-3333.9630000000002</v>
      </c>
      <c r="N15" s="291">
        <v>-3710.8620000000001</v>
      </c>
      <c r="O15" s="340">
        <v>-1339.5419999999999</v>
      </c>
    </row>
    <row r="16" spans="1:15" s="13" customFormat="1">
      <c r="A16" s="19"/>
      <c r="B16" s="57" t="s">
        <v>19</v>
      </c>
      <c r="C16" s="259">
        <v>8627.9650000000001</v>
      </c>
      <c r="D16" s="61">
        <v>9163.5920000000006</v>
      </c>
      <c r="E16" s="199">
        <v>-5.8451642107156254E-2</v>
      </c>
      <c r="F16" s="57"/>
      <c r="G16" s="57"/>
      <c r="H16" s="61">
        <v>9373.9639999999999</v>
      </c>
      <c r="I16" s="61">
        <v>9400</v>
      </c>
      <c r="J16" s="61">
        <v>9222</v>
      </c>
      <c r="K16" s="61">
        <v>9163.5920000000006</v>
      </c>
      <c r="L16" s="291">
        <v>9095.0990000000002</v>
      </c>
      <c r="M16" s="291">
        <v>8936.3670000000002</v>
      </c>
      <c r="N16" s="291">
        <v>8848.8430000000008</v>
      </c>
      <c r="O16" s="340">
        <v>8627.9650000000001</v>
      </c>
    </row>
    <row r="17" spans="1:15" s="13" customFormat="1">
      <c r="A17" s="19"/>
      <c r="B17" s="62" t="s">
        <v>20</v>
      </c>
      <c r="C17" s="259">
        <v>0</v>
      </c>
      <c r="D17" s="61">
        <v>-1E-3</v>
      </c>
      <c r="E17" s="199">
        <v>-1</v>
      </c>
      <c r="F17" s="62"/>
      <c r="G17" s="62"/>
      <c r="H17" s="61">
        <v>0.01</v>
      </c>
      <c r="I17" s="61">
        <v>0</v>
      </c>
      <c r="J17" s="61">
        <v>0</v>
      </c>
      <c r="K17" s="61">
        <v>-1E-3</v>
      </c>
      <c r="L17" s="291">
        <v>-1E-3</v>
      </c>
      <c r="M17" s="291">
        <v>-1E-3</v>
      </c>
      <c r="N17" s="291">
        <v>-1E-3</v>
      </c>
      <c r="O17" s="340">
        <v>0</v>
      </c>
    </row>
    <row r="18" spans="1:15" s="13" customFormat="1">
      <c r="A18" s="19"/>
      <c r="B18" s="57" t="s">
        <v>21</v>
      </c>
      <c r="C18" s="259">
        <v>2272.181</v>
      </c>
      <c r="D18" s="61">
        <v>2349.96</v>
      </c>
      <c r="E18" s="199">
        <v>-3.3098010178896686E-2</v>
      </c>
      <c r="F18" s="57"/>
      <c r="G18" s="57"/>
      <c r="H18" s="61">
        <v>2204.4839999999999</v>
      </c>
      <c r="I18" s="61">
        <v>2263</v>
      </c>
      <c r="J18" s="61">
        <v>2295</v>
      </c>
      <c r="K18" s="61">
        <v>2349.96</v>
      </c>
      <c r="L18" s="291">
        <v>2300.2730000000001</v>
      </c>
      <c r="M18" s="291">
        <v>2255.3429999999998</v>
      </c>
      <c r="N18" s="291">
        <v>2229.5450000000001</v>
      </c>
      <c r="O18" s="340">
        <v>2272.181</v>
      </c>
    </row>
    <row r="19" spans="1:15" s="13" customFormat="1">
      <c r="A19" s="19"/>
      <c r="B19" s="63" t="s">
        <v>22</v>
      </c>
      <c r="C19" s="259">
        <v>11817.998</v>
      </c>
      <c r="D19" s="61">
        <v>13120.457</v>
      </c>
      <c r="E19" s="199">
        <v>-9.9269331853303666E-2</v>
      </c>
      <c r="F19" s="63"/>
      <c r="G19" s="63"/>
      <c r="H19" s="61">
        <v>13228.540999999999</v>
      </c>
      <c r="I19" s="61">
        <v>12743</v>
      </c>
      <c r="J19" s="61">
        <v>12680</v>
      </c>
      <c r="K19" s="61">
        <v>13120.457</v>
      </c>
      <c r="L19" s="291">
        <v>12560.124</v>
      </c>
      <c r="M19" s="291">
        <v>12002.55</v>
      </c>
      <c r="N19" s="291">
        <v>11337.028</v>
      </c>
      <c r="O19" s="340">
        <v>11817.998</v>
      </c>
    </row>
    <row r="20" spans="1:15" s="14" customFormat="1">
      <c r="A20" s="127"/>
      <c r="B20" s="63" t="s">
        <v>23</v>
      </c>
      <c r="C20" s="259">
        <v>370.084</v>
      </c>
      <c r="D20" s="61">
        <v>1228.9079999999999</v>
      </c>
      <c r="E20" s="199">
        <v>-0.69885133793579346</v>
      </c>
      <c r="F20" s="63"/>
      <c r="G20" s="63"/>
      <c r="H20" s="61">
        <v>2074.8670000000002</v>
      </c>
      <c r="I20" s="61">
        <v>802</v>
      </c>
      <c r="J20" s="61">
        <v>980</v>
      </c>
      <c r="K20" s="61">
        <v>1228.9079999999999</v>
      </c>
      <c r="L20" s="291">
        <v>1126.136</v>
      </c>
      <c r="M20" s="291">
        <v>1409.5</v>
      </c>
      <c r="N20" s="291">
        <v>1198.066</v>
      </c>
      <c r="O20" s="340">
        <v>370.084</v>
      </c>
    </row>
    <row r="21" spans="1:15" s="14" customFormat="1">
      <c r="A21" s="127"/>
      <c r="B21" s="11" t="s">
        <v>24</v>
      </c>
      <c r="C21" s="259">
        <v>13112.248</v>
      </c>
      <c r="D21" s="61">
        <v>9811.8510000000006</v>
      </c>
      <c r="E21" s="199">
        <v>0.33636843853417653</v>
      </c>
      <c r="F21" s="11"/>
      <c r="G21" s="11"/>
      <c r="H21" s="61">
        <v>6959.5110000000004</v>
      </c>
      <c r="I21" s="61">
        <v>7967</v>
      </c>
      <c r="J21" s="61">
        <v>11224</v>
      </c>
      <c r="K21" s="61">
        <v>9811.8510000000006</v>
      </c>
      <c r="L21" s="291">
        <v>11356.5</v>
      </c>
      <c r="M21" s="291">
        <v>11015.512000000001</v>
      </c>
      <c r="N21" s="291">
        <v>11831.638999999999</v>
      </c>
      <c r="O21" s="340">
        <v>13112.248</v>
      </c>
    </row>
    <row r="22" spans="1:15" s="13" customFormat="1">
      <c r="A22" s="93"/>
      <c r="B22" s="182" t="s">
        <v>25</v>
      </c>
      <c r="C22" s="264">
        <v>784974.06500000006</v>
      </c>
      <c r="D22" s="220">
        <v>857772.76099999994</v>
      </c>
      <c r="E22" s="471">
        <v>-8.4869442479300061E-2</v>
      </c>
      <c r="F22" s="267"/>
      <c r="G22" s="267"/>
      <c r="H22" s="220">
        <v>949854.40300000005</v>
      </c>
      <c r="I22" s="220">
        <v>945756</v>
      </c>
      <c r="J22" s="220">
        <v>942803</v>
      </c>
      <c r="K22" s="220">
        <v>857772.76100000006</v>
      </c>
      <c r="L22" s="292">
        <v>895326.86800000002</v>
      </c>
      <c r="M22" s="292">
        <v>843505.84699999995</v>
      </c>
      <c r="N22" s="292">
        <v>825643.74199999997</v>
      </c>
      <c r="O22" s="341">
        <v>784974.06499999994</v>
      </c>
    </row>
    <row r="23" spans="1:15" s="14" customFormat="1">
      <c r="A23" s="127"/>
      <c r="B23" s="11"/>
      <c r="C23" s="318"/>
      <c r="D23" s="11"/>
      <c r="E23" s="69"/>
      <c r="F23" s="11"/>
      <c r="G23" s="11"/>
      <c r="H23" s="64"/>
      <c r="I23" s="64"/>
      <c r="J23" s="64"/>
      <c r="K23" s="64"/>
      <c r="L23" s="293"/>
      <c r="M23" s="293"/>
      <c r="N23" s="293"/>
      <c r="O23" s="342"/>
    </row>
    <row r="24" spans="1:15" s="13" customFormat="1">
      <c r="A24" s="60"/>
      <c r="B24" s="60" t="s">
        <v>26</v>
      </c>
      <c r="C24" s="317"/>
      <c r="D24" s="60"/>
      <c r="E24" s="150"/>
      <c r="F24" s="60"/>
      <c r="G24" s="60"/>
      <c r="H24" s="64"/>
      <c r="I24" s="64"/>
      <c r="J24" s="64"/>
      <c r="K24" s="64"/>
      <c r="L24" s="293"/>
      <c r="M24" s="293"/>
      <c r="N24" s="293"/>
      <c r="O24" s="342"/>
    </row>
    <row r="25" spans="1:15" s="13" customFormat="1">
      <c r="A25" s="19"/>
      <c r="B25" s="57" t="s">
        <v>97</v>
      </c>
      <c r="C25" s="259">
        <v>71041.858999999997</v>
      </c>
      <c r="D25" s="61">
        <v>131324.337</v>
      </c>
      <c r="E25" s="199">
        <v>-0.45903508349712818</v>
      </c>
      <c r="F25" s="57"/>
      <c r="G25" s="57"/>
      <c r="H25" s="61">
        <v>181471</v>
      </c>
      <c r="I25" s="61">
        <v>181872</v>
      </c>
      <c r="J25" s="61">
        <v>175267</v>
      </c>
      <c r="K25" s="61">
        <v>131324.337</v>
      </c>
      <c r="L25" s="291">
        <v>148932.80799999999</v>
      </c>
      <c r="M25" s="291">
        <v>97781.260999999999</v>
      </c>
      <c r="N25" s="291">
        <v>96928.337</v>
      </c>
      <c r="O25" s="340">
        <v>71041.858999999997</v>
      </c>
    </row>
    <row r="26" spans="1:15" s="13" customFormat="1">
      <c r="A26" s="19"/>
      <c r="B26" s="57" t="s">
        <v>60</v>
      </c>
      <c r="C26" s="259">
        <v>495716.47200000001</v>
      </c>
      <c r="D26" s="61">
        <v>510093.473</v>
      </c>
      <c r="E26" s="199">
        <v>-2.8185032275447219E-2</v>
      </c>
      <c r="F26" s="57"/>
      <c r="G26" s="57"/>
      <c r="H26" s="61">
        <v>523000</v>
      </c>
      <c r="I26" s="61">
        <v>529499</v>
      </c>
      <c r="J26" s="61">
        <v>533927</v>
      </c>
      <c r="K26" s="61">
        <v>510093.473</v>
      </c>
      <c r="L26" s="291">
        <v>522513.78</v>
      </c>
      <c r="M26" s="291">
        <v>514138.45899999997</v>
      </c>
      <c r="N26" s="291">
        <v>510626.39299999998</v>
      </c>
      <c r="O26" s="340">
        <v>495716.47200000001</v>
      </c>
    </row>
    <row r="27" spans="1:15" s="13" customFormat="1">
      <c r="A27" s="19"/>
      <c r="B27" s="57" t="s">
        <v>61</v>
      </c>
      <c r="C27" s="259">
        <v>89844.948999999993</v>
      </c>
      <c r="D27" s="61">
        <v>84207.358999999997</v>
      </c>
      <c r="E27" s="199">
        <v>6.6948899323632682E-2</v>
      </c>
      <c r="F27" s="57"/>
      <c r="G27" s="57"/>
      <c r="H27" s="61">
        <v>90415</v>
      </c>
      <c r="I27" s="61">
        <v>85982</v>
      </c>
      <c r="J27" s="61">
        <v>85033</v>
      </c>
      <c r="K27" s="61">
        <v>84207.358999999997</v>
      </c>
      <c r="L27" s="291">
        <v>88980.490999999995</v>
      </c>
      <c r="M27" s="291">
        <v>92986.664999999994</v>
      </c>
      <c r="N27" s="291">
        <v>92551.145999999993</v>
      </c>
      <c r="O27" s="340">
        <v>89844.948999999993</v>
      </c>
    </row>
    <row r="28" spans="1:15" s="14" customFormat="1">
      <c r="A28" s="127"/>
      <c r="B28" s="11" t="s">
        <v>27</v>
      </c>
      <c r="C28" s="259">
        <v>38021.883000000002</v>
      </c>
      <c r="D28" s="61">
        <v>51233.601000000002</v>
      </c>
      <c r="E28" s="199">
        <v>-0.25787213356328398</v>
      </c>
      <c r="F28" s="11"/>
      <c r="G28" s="11"/>
      <c r="H28" s="61">
        <v>56987</v>
      </c>
      <c r="I28" s="61">
        <v>53882</v>
      </c>
      <c r="J28" s="61">
        <v>64592</v>
      </c>
      <c r="K28" s="61">
        <v>51233.601000000002</v>
      </c>
      <c r="L28" s="291">
        <v>50060.747000000003</v>
      </c>
      <c r="M28" s="291">
        <v>50768.875999999997</v>
      </c>
      <c r="N28" s="291">
        <v>44161.601000000002</v>
      </c>
      <c r="O28" s="340">
        <v>38021.883000000002</v>
      </c>
    </row>
    <row r="29" spans="1:15" s="13" customFormat="1">
      <c r="A29" s="19"/>
      <c r="B29" s="11" t="s">
        <v>86</v>
      </c>
      <c r="C29" s="259">
        <v>13751.112999999999</v>
      </c>
      <c r="D29" s="61">
        <v>12040.64</v>
      </c>
      <c r="E29" s="199">
        <v>0.14205831251494927</v>
      </c>
      <c r="F29" s="11"/>
      <c r="G29" s="11"/>
      <c r="H29" s="61">
        <v>11338.403</v>
      </c>
      <c r="I29" s="61">
        <v>11368</v>
      </c>
      <c r="J29" s="61">
        <v>11427</v>
      </c>
      <c r="K29" s="61">
        <v>12040.64</v>
      </c>
      <c r="L29" s="291">
        <v>12705.084000000001</v>
      </c>
      <c r="M29" s="291">
        <v>12982.597</v>
      </c>
      <c r="N29" s="291">
        <v>13004.620999999999</v>
      </c>
      <c r="O29" s="340">
        <v>13751.112999999999</v>
      </c>
    </row>
    <row r="30" spans="1:15" s="13" customFormat="1">
      <c r="A30" s="19"/>
      <c r="B30" s="11" t="s">
        <v>18</v>
      </c>
      <c r="C30" s="259">
        <v>-10572.83</v>
      </c>
      <c r="D30" s="61">
        <v>-18101.2</v>
      </c>
      <c r="E30" s="199">
        <v>-0.41590447042185053</v>
      </c>
      <c r="F30" s="11"/>
      <c r="G30" s="11"/>
      <c r="H30" s="61">
        <v>-3202</v>
      </c>
      <c r="I30" s="61">
        <v>-10496</v>
      </c>
      <c r="J30" s="61">
        <v>-18309</v>
      </c>
      <c r="K30" s="61">
        <v>-18101.2</v>
      </c>
      <c r="L30" s="291">
        <v>-17239.833999999999</v>
      </c>
      <c r="M30" s="291">
        <v>-17343.225999999999</v>
      </c>
      <c r="N30" s="291">
        <v>-17316.2</v>
      </c>
      <c r="O30" s="340">
        <v>-10572.83</v>
      </c>
    </row>
    <row r="31" spans="1:15" s="13" customFormat="1">
      <c r="A31" s="19"/>
      <c r="B31" s="65" t="s">
        <v>28</v>
      </c>
      <c r="C31" s="259">
        <v>1482.8150000000001</v>
      </c>
      <c r="D31" s="61">
        <v>1681.0150000000001</v>
      </c>
      <c r="E31" s="199">
        <v>-0.11790495623180042</v>
      </c>
      <c r="F31" s="65"/>
      <c r="G31" s="65"/>
      <c r="H31" s="61">
        <v>1481</v>
      </c>
      <c r="I31" s="61">
        <v>1533</v>
      </c>
      <c r="J31" s="61">
        <v>1802</v>
      </c>
      <c r="K31" s="61">
        <v>1681.0150000000001</v>
      </c>
      <c r="L31" s="291">
        <v>1804.2729999999999</v>
      </c>
      <c r="M31" s="291">
        <v>1773.383</v>
      </c>
      <c r="N31" s="291">
        <v>1698.0150000000001</v>
      </c>
      <c r="O31" s="340">
        <v>1482.8150000000001</v>
      </c>
    </row>
    <row r="32" spans="1:15" s="14" customFormat="1">
      <c r="A32" s="127"/>
      <c r="B32" s="65" t="s">
        <v>29</v>
      </c>
      <c r="C32" s="259">
        <v>-3.0000000000000001E-3</v>
      </c>
      <c r="D32" s="61">
        <v>578.68399999999997</v>
      </c>
      <c r="E32" s="199" t="s">
        <v>174</v>
      </c>
      <c r="F32" s="65"/>
      <c r="G32" s="65"/>
      <c r="H32" s="61">
        <v>518</v>
      </c>
      <c r="I32" s="61">
        <v>553</v>
      </c>
      <c r="J32" s="61">
        <v>557</v>
      </c>
      <c r="K32" s="61">
        <v>578.68399999999997</v>
      </c>
      <c r="L32" s="291">
        <v>489.81099999999998</v>
      </c>
      <c r="M32" s="291">
        <v>524.05700000000002</v>
      </c>
      <c r="N32" s="291">
        <v>499.58699999999999</v>
      </c>
      <c r="O32" s="340">
        <v>-3.0000000000000001E-3</v>
      </c>
    </row>
    <row r="33" spans="1:15" s="13" customFormat="1">
      <c r="A33" s="19"/>
      <c r="B33" s="65" t="s">
        <v>30</v>
      </c>
      <c r="C33" s="259">
        <v>21444.803</v>
      </c>
      <c r="D33" s="61">
        <v>21217.928</v>
      </c>
      <c r="E33" s="199">
        <v>1.0692608627949074E-2</v>
      </c>
      <c r="F33" s="65"/>
      <c r="G33" s="65"/>
      <c r="H33" s="61">
        <v>25712</v>
      </c>
      <c r="I33" s="61">
        <v>28939</v>
      </c>
      <c r="J33" s="61">
        <v>25363</v>
      </c>
      <c r="K33" s="61">
        <v>21217.928</v>
      </c>
      <c r="L33" s="291">
        <v>23276.097000000002</v>
      </c>
      <c r="M33" s="291">
        <v>27864.695</v>
      </c>
      <c r="N33" s="291">
        <v>20607.556</v>
      </c>
      <c r="O33" s="340">
        <v>21444.803</v>
      </c>
    </row>
    <row r="34" spans="1:15" s="13" customFormat="1">
      <c r="A34" s="19"/>
      <c r="B34" s="65" t="s">
        <v>11</v>
      </c>
      <c r="C34" s="259">
        <v>164.197</v>
      </c>
      <c r="D34" s="61">
        <v>158.10300000000001</v>
      </c>
      <c r="E34" s="199">
        <v>3.8544493146872583E-2</v>
      </c>
      <c r="F34" s="65"/>
      <c r="G34" s="65"/>
      <c r="H34" s="61">
        <v>465</v>
      </c>
      <c r="I34" s="61">
        <v>424</v>
      </c>
      <c r="J34" s="61">
        <v>155</v>
      </c>
      <c r="K34" s="61">
        <v>158.10300000000001</v>
      </c>
      <c r="L34" s="291">
        <v>162.50899999999999</v>
      </c>
      <c r="M34" s="291">
        <v>148.28800000000001</v>
      </c>
      <c r="N34" s="291">
        <v>156.81299999999999</v>
      </c>
      <c r="O34" s="340">
        <v>164.197</v>
      </c>
    </row>
    <row r="35" spans="1:15" s="13" customFormat="1">
      <c r="A35" s="93"/>
      <c r="B35" s="65" t="s">
        <v>62</v>
      </c>
      <c r="C35" s="259">
        <v>64078.807000000001</v>
      </c>
      <c r="D35" s="61">
        <v>63338.820999999996</v>
      </c>
      <c r="E35" s="199">
        <v>1.1682977174456877E-2</v>
      </c>
      <c r="F35" s="65"/>
      <c r="G35" s="65"/>
      <c r="H35" s="61">
        <v>61669</v>
      </c>
      <c r="I35" s="61">
        <v>62200</v>
      </c>
      <c r="J35" s="61">
        <v>62989</v>
      </c>
      <c r="K35" s="61">
        <v>63338.821000000004</v>
      </c>
      <c r="L35" s="291">
        <v>63641.101999999999</v>
      </c>
      <c r="M35" s="291">
        <v>61880.792000000001</v>
      </c>
      <c r="N35" s="291">
        <v>62725.873</v>
      </c>
      <c r="O35" s="340">
        <v>64078.807000000001</v>
      </c>
    </row>
    <row r="36" spans="1:15" s="14" customFormat="1">
      <c r="A36" s="127"/>
      <c r="B36" s="66" t="s">
        <v>31</v>
      </c>
      <c r="C36" s="259">
        <v>54572.080999999998</v>
      </c>
      <c r="D36" s="61">
        <v>56881.038999999997</v>
      </c>
      <c r="E36" s="199">
        <v>-4.0592753588766128E-2</v>
      </c>
      <c r="F36" s="66"/>
      <c r="G36" s="66"/>
      <c r="H36" s="61">
        <v>61395</v>
      </c>
      <c r="I36" s="61">
        <v>59915</v>
      </c>
      <c r="J36" s="61">
        <v>58995</v>
      </c>
      <c r="K36" s="61">
        <v>56881.038999999997</v>
      </c>
      <c r="L36" s="291">
        <v>61577.493000000002</v>
      </c>
      <c r="M36" s="291">
        <v>57506.722000000002</v>
      </c>
      <c r="N36" s="291">
        <v>56029.618999999999</v>
      </c>
      <c r="O36" s="340">
        <v>54572.080999999998</v>
      </c>
    </row>
    <row r="37" spans="1:15" s="14" customFormat="1">
      <c r="A37" s="127"/>
      <c r="B37" s="67" t="s">
        <v>170</v>
      </c>
      <c r="C37" s="259">
        <v>9506.7260000000006</v>
      </c>
      <c r="D37" s="61">
        <v>6457.7820000000002</v>
      </c>
      <c r="E37" s="199">
        <v>0.47213485992559057</v>
      </c>
      <c r="F37" s="66"/>
      <c r="G37" s="66"/>
      <c r="H37" s="61">
        <v>274</v>
      </c>
      <c r="I37" s="61">
        <v>2285</v>
      </c>
      <c r="J37" s="61">
        <v>3994</v>
      </c>
      <c r="K37" s="61">
        <v>6457.7820000000002</v>
      </c>
      <c r="L37" s="291">
        <v>2063.6089999999999</v>
      </c>
      <c r="M37" s="291">
        <v>4374.07</v>
      </c>
      <c r="N37" s="291">
        <v>6696.2539999999999</v>
      </c>
      <c r="O37" s="340">
        <v>9506.7260000000006</v>
      </c>
    </row>
    <row r="38" spans="1:15" s="13" customFormat="1">
      <c r="A38" s="93"/>
      <c r="B38" s="182" t="s">
        <v>32</v>
      </c>
      <c r="C38" s="264">
        <v>784974.06500000006</v>
      </c>
      <c r="D38" s="220">
        <v>857772.76100000006</v>
      </c>
      <c r="E38" s="471">
        <v>-8.4869442479300172E-2</v>
      </c>
      <c r="F38" s="267"/>
      <c r="G38" s="267"/>
      <c r="H38" s="220">
        <v>949854.40300000005</v>
      </c>
      <c r="I38" s="220">
        <v>945756</v>
      </c>
      <c r="J38" s="220">
        <v>942803</v>
      </c>
      <c r="K38" s="220">
        <v>857772.76100000006</v>
      </c>
      <c r="L38" s="292">
        <v>895326.86800000002</v>
      </c>
      <c r="M38" s="292">
        <v>843505.84699999995</v>
      </c>
      <c r="N38" s="292">
        <v>825643.74199999997</v>
      </c>
      <c r="O38" s="341">
        <v>784974.06499999994</v>
      </c>
    </row>
    <row r="39" spans="1:15">
      <c r="A39" s="166"/>
      <c r="B39" s="19"/>
      <c r="C39" s="19"/>
      <c r="D39" s="19"/>
      <c r="E39" s="19"/>
      <c r="F39" s="19"/>
      <c r="G39" s="19"/>
      <c r="H39" s="124"/>
      <c r="I39" s="124"/>
      <c r="J39" s="124"/>
      <c r="K39" s="124"/>
      <c r="L39" s="124"/>
      <c r="M39" s="124"/>
      <c r="N39" s="124"/>
      <c r="O39" s="124"/>
    </row>
  </sheetData>
  <mergeCells count="1">
    <mergeCell ref="H4:K4"/>
  </mergeCells>
  <phoneticPr fontId="5" type="noConversion"/>
  <printOptions horizontalCentered="1" verticalCentered="1"/>
  <pageMargins left="0" right="0" top="0" bottom="0" header="0" footer="0"/>
  <pageSetup paperSize="9" scale="76" orientation="landscape" r:id="rId1"/>
  <headerFooter scaleWithDoc="0" alignWithMargins="0">
    <oddFooter>&amp;R&amp;"UniCredit,Normale"&amp;6&amp;K03-049&amp;P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B050"/>
    <pageSetUpPr fitToPage="1"/>
  </sheetPr>
  <dimension ref="A1:N47"/>
  <sheetViews>
    <sheetView showGridLines="0" topLeftCell="A7" zoomScale="80" zoomScaleNormal="80" zoomScaleSheetLayoutView="55" workbookViewId="0">
      <selection activeCell="J31" sqref="J31"/>
    </sheetView>
  </sheetViews>
  <sheetFormatPr defaultColWidth="9.140625" defaultRowHeight="12"/>
  <cols>
    <col min="1" max="1" width="1" style="12" customWidth="1"/>
    <col min="2" max="2" width="58.85546875" style="12" customWidth="1"/>
    <col min="3" max="3" width="12.140625" style="12" customWidth="1"/>
    <col min="4" max="4" width="11.7109375" style="12" customWidth="1"/>
    <col min="5" max="5" width="2.28515625" style="12" customWidth="1"/>
    <col min="6" max="13" width="13.42578125" style="12" customWidth="1"/>
    <col min="14" max="16384" width="9.140625" style="12"/>
  </cols>
  <sheetData>
    <row r="1" spans="1:11" s="174" customFormat="1" ht="12.75" thickBot="1">
      <c r="A1" s="173"/>
      <c r="B1" s="173"/>
      <c r="C1" s="173"/>
      <c r="D1" s="173"/>
      <c r="E1" s="173"/>
      <c r="F1" s="173"/>
      <c r="G1" s="173"/>
      <c r="H1" s="173"/>
      <c r="I1" s="173"/>
      <c r="K1" s="495"/>
    </row>
    <row r="2" spans="1:11" ht="15" customHeight="1"/>
    <row r="3" spans="1:11" ht="15" customHeight="1">
      <c r="A3" s="19"/>
      <c r="B3" s="127"/>
      <c r="C3" s="19"/>
      <c r="D3" s="19"/>
      <c r="E3" s="19"/>
      <c r="F3" s="19"/>
      <c r="G3" s="19"/>
      <c r="H3" s="19"/>
      <c r="I3" s="19"/>
    </row>
    <row r="4" spans="1:11" s="13" customFormat="1" ht="15" customHeight="1">
      <c r="A4" s="19"/>
      <c r="B4" s="19"/>
      <c r="C4" s="123"/>
      <c r="D4" s="123"/>
      <c r="E4" s="123"/>
      <c r="F4" s="123"/>
      <c r="G4" s="123"/>
      <c r="H4" s="123"/>
      <c r="I4" s="79"/>
      <c r="J4" s="133"/>
      <c r="K4" s="133"/>
    </row>
    <row r="5" spans="1:11" s="13" customFormat="1" ht="15" customHeight="1">
      <c r="A5" s="19"/>
      <c r="B5" s="19"/>
      <c r="C5" s="123"/>
      <c r="D5" s="123"/>
      <c r="E5" s="123"/>
      <c r="F5" s="123"/>
      <c r="G5" s="123"/>
      <c r="H5" s="123"/>
      <c r="I5" s="79"/>
      <c r="J5" s="133"/>
      <c r="K5" s="133"/>
    </row>
    <row r="6" spans="1:11" s="13" customFormat="1" ht="37.5" customHeight="1" thickBot="1">
      <c r="A6" s="177"/>
      <c r="B6" s="177" t="s">
        <v>150</v>
      </c>
      <c r="C6" s="177"/>
      <c r="D6" s="177"/>
      <c r="E6" s="177"/>
      <c r="F6" s="177"/>
      <c r="G6" s="177"/>
      <c r="H6" s="177"/>
      <c r="I6" s="177"/>
      <c r="J6" s="133"/>
      <c r="K6" s="133"/>
    </row>
    <row r="7" spans="1:11" s="13" customFormat="1">
      <c r="B7" s="128"/>
      <c r="C7" s="128"/>
      <c r="D7" s="123"/>
      <c r="E7" s="123"/>
      <c r="F7" s="123"/>
      <c r="G7" s="123"/>
      <c r="H7" s="123"/>
      <c r="I7" s="79"/>
      <c r="J7" s="133"/>
      <c r="K7" s="133"/>
    </row>
    <row r="8" spans="1:11" s="4" customFormat="1" ht="12.75">
      <c r="A8" s="2"/>
      <c r="B8" s="225" t="s">
        <v>211</v>
      </c>
      <c r="C8" s="225"/>
      <c r="D8" s="225"/>
      <c r="E8" s="225"/>
      <c r="F8" s="200">
        <v>63339</v>
      </c>
      <c r="G8" s="223"/>
      <c r="H8" s="223"/>
      <c r="I8" s="224"/>
      <c r="J8" s="3"/>
      <c r="K8" s="3"/>
    </row>
    <row r="9" spans="1:11" s="13" customFormat="1">
      <c r="A9" s="19"/>
      <c r="B9" s="57" t="s">
        <v>212</v>
      </c>
      <c r="C9" s="12"/>
      <c r="D9" s="123"/>
      <c r="E9" s="123"/>
      <c r="F9" s="58">
        <v>-1895</v>
      </c>
      <c r="G9" s="123"/>
      <c r="H9" s="123"/>
      <c r="I9" s="79"/>
      <c r="J9" s="133"/>
      <c r="K9" s="133"/>
    </row>
    <row r="10" spans="1:11" s="13" customFormat="1">
      <c r="A10" s="19"/>
      <c r="B10" s="57" t="s">
        <v>213</v>
      </c>
      <c r="C10" s="12"/>
      <c r="D10" s="123"/>
      <c r="E10" s="123"/>
      <c r="F10" s="58">
        <v>-1237</v>
      </c>
      <c r="G10" s="123"/>
      <c r="H10" s="123"/>
      <c r="I10" s="79"/>
      <c r="J10" s="133"/>
      <c r="K10" s="133"/>
    </row>
    <row r="11" spans="1:11" s="13" customFormat="1">
      <c r="A11" s="19"/>
      <c r="B11" s="57" t="s">
        <v>214</v>
      </c>
      <c r="C11" s="12"/>
      <c r="D11" s="123"/>
      <c r="E11" s="123"/>
      <c r="F11" s="58">
        <v>-4758</v>
      </c>
      <c r="G11" s="123"/>
      <c r="H11" s="123"/>
      <c r="I11" s="79"/>
      <c r="J11" s="133"/>
      <c r="K11" s="133"/>
    </row>
    <row r="12" spans="1:11" s="13" customFormat="1">
      <c r="A12" s="19"/>
      <c r="B12" s="11" t="s">
        <v>215</v>
      </c>
      <c r="C12" s="12"/>
      <c r="D12" s="123"/>
      <c r="E12" s="123"/>
      <c r="F12" s="58">
        <v>-250</v>
      </c>
      <c r="G12" s="123"/>
      <c r="H12" s="123"/>
      <c r="I12" s="79"/>
      <c r="J12" s="133"/>
      <c r="K12" s="133"/>
    </row>
    <row r="13" spans="1:11" s="13" customFormat="1">
      <c r="A13" s="19"/>
      <c r="B13" s="11" t="s">
        <v>216</v>
      </c>
      <c r="C13" s="12"/>
      <c r="D13" s="123"/>
      <c r="E13" s="123"/>
      <c r="F13" s="58">
        <v>-175</v>
      </c>
      <c r="G13" s="123"/>
      <c r="H13" s="123"/>
      <c r="I13" s="79"/>
      <c r="J13" s="133"/>
      <c r="K13" s="133"/>
    </row>
    <row r="14" spans="1:11" s="13" customFormat="1">
      <c r="A14" s="19"/>
      <c r="B14" s="11" t="s">
        <v>217</v>
      </c>
      <c r="C14" s="12"/>
      <c r="D14" s="123"/>
      <c r="E14" s="123"/>
      <c r="F14" s="58">
        <v>309</v>
      </c>
      <c r="G14" s="123"/>
      <c r="H14" s="123"/>
      <c r="I14" s="79"/>
      <c r="J14" s="133"/>
      <c r="K14" s="133"/>
    </row>
    <row r="15" spans="1:11" s="13" customFormat="1">
      <c r="A15" s="19"/>
      <c r="B15" s="11" t="s">
        <v>218</v>
      </c>
      <c r="C15" s="12"/>
      <c r="D15" s="123"/>
      <c r="E15" s="123"/>
      <c r="F15" s="58">
        <v>-147</v>
      </c>
      <c r="G15" s="123"/>
      <c r="H15" s="123"/>
      <c r="I15" s="79"/>
      <c r="J15" s="133"/>
      <c r="K15" s="133"/>
    </row>
    <row r="16" spans="1:11" s="13" customFormat="1">
      <c r="A16" s="19"/>
      <c r="B16" s="11" t="s">
        <v>219</v>
      </c>
      <c r="C16" s="12"/>
      <c r="D16" s="123"/>
      <c r="E16" s="123"/>
      <c r="F16" s="58">
        <v>270</v>
      </c>
      <c r="G16" s="123"/>
      <c r="H16" s="123"/>
      <c r="I16" s="79"/>
      <c r="J16" s="133"/>
      <c r="K16" s="133"/>
    </row>
    <row r="17" spans="1:14" s="13" customFormat="1">
      <c r="A17" s="19"/>
      <c r="B17" s="11" t="s">
        <v>220</v>
      </c>
      <c r="C17" s="12"/>
      <c r="D17" s="123"/>
      <c r="E17" s="123"/>
      <c r="F17" s="58">
        <v>-712</v>
      </c>
      <c r="G17" s="123"/>
      <c r="H17" s="123"/>
      <c r="I17" s="79"/>
      <c r="J17" s="133"/>
      <c r="K17" s="133"/>
    </row>
    <row r="18" spans="1:14" s="13" customFormat="1">
      <c r="A18" s="19"/>
      <c r="B18" s="11" t="s">
        <v>221</v>
      </c>
      <c r="C18" s="12"/>
      <c r="D18" s="123"/>
      <c r="E18" s="123"/>
      <c r="F18" s="58">
        <v>-186</v>
      </c>
      <c r="G18" s="123"/>
      <c r="H18" s="123"/>
      <c r="I18" s="79"/>
      <c r="J18" s="133"/>
      <c r="K18" s="133"/>
    </row>
    <row r="19" spans="1:14" s="159" customFormat="1">
      <c r="A19" s="156"/>
      <c r="B19" s="11" t="s">
        <v>222</v>
      </c>
      <c r="C19" s="12"/>
      <c r="D19" s="123"/>
      <c r="E19" s="123"/>
      <c r="F19" s="58">
        <v>14</v>
      </c>
      <c r="G19" s="157"/>
      <c r="H19" s="157"/>
      <c r="I19" s="158"/>
      <c r="J19" s="38"/>
    </row>
    <row r="20" spans="1:14" s="13" customFormat="1">
      <c r="A20" s="19"/>
      <c r="B20" s="11" t="s">
        <v>223</v>
      </c>
      <c r="C20" s="12"/>
      <c r="D20" s="123"/>
      <c r="E20" s="123"/>
      <c r="F20" s="58">
        <v>9507</v>
      </c>
      <c r="G20" s="123"/>
      <c r="H20" s="123"/>
      <c r="I20" s="79"/>
      <c r="J20" s="133"/>
      <c r="K20" s="133"/>
    </row>
    <row r="21" spans="1:14" s="13" customFormat="1" ht="12.75">
      <c r="A21" s="19"/>
      <c r="B21" s="225" t="s">
        <v>224</v>
      </c>
      <c r="C21" s="225"/>
      <c r="D21" s="225"/>
      <c r="E21" s="225"/>
      <c r="F21" s="200">
        <v>64079</v>
      </c>
      <c r="G21" s="123"/>
      <c r="H21" s="123"/>
      <c r="I21" s="79"/>
      <c r="J21" s="133"/>
      <c r="K21" s="133"/>
    </row>
    <row r="22" spans="1:14" s="161" customFormat="1" ht="35.25" customHeight="1">
      <c r="A22" s="160"/>
      <c r="B22" s="521" t="s">
        <v>225</v>
      </c>
      <c r="C22" s="521"/>
      <c r="D22" s="521"/>
      <c r="E22" s="521"/>
      <c r="F22" s="521"/>
      <c r="G22" s="486"/>
      <c r="H22" s="486"/>
      <c r="I22" s="486"/>
      <c r="J22" s="46"/>
    </row>
    <row r="23" spans="1:14" s="164" customFormat="1" ht="11.25" customHeight="1">
      <c r="A23" s="163"/>
      <c r="B23" s="522"/>
      <c r="C23" s="523"/>
      <c r="D23" s="523"/>
      <c r="E23" s="523"/>
      <c r="F23" s="523"/>
      <c r="G23" s="523"/>
      <c r="H23" s="523"/>
      <c r="I23" s="523"/>
      <c r="J23" s="38"/>
    </row>
    <row r="24" spans="1:14" s="159" customFormat="1">
      <c r="A24" s="156"/>
      <c r="J24" s="38"/>
    </row>
    <row r="25" spans="1:14" s="159" customFormat="1" ht="18">
      <c r="A25" s="156"/>
      <c r="B25" s="162"/>
      <c r="F25" s="520" t="s">
        <v>208</v>
      </c>
      <c r="G25" s="520"/>
      <c r="H25" s="520"/>
      <c r="I25" s="520"/>
      <c r="J25" s="483" t="s">
        <v>209</v>
      </c>
      <c r="K25" s="309"/>
      <c r="L25" s="309"/>
      <c r="M25" s="440"/>
    </row>
    <row r="26" spans="1:14" s="162" customFormat="1" ht="18.75" thickBot="1">
      <c r="A26" s="156"/>
      <c r="C26" s="188" t="s">
        <v>210</v>
      </c>
      <c r="D26" s="219" t="s">
        <v>176</v>
      </c>
      <c r="E26" s="268"/>
      <c r="F26" s="189" t="s">
        <v>88</v>
      </c>
      <c r="G26" s="189" t="s">
        <v>89</v>
      </c>
      <c r="H26" s="189" t="s">
        <v>90</v>
      </c>
      <c r="I26" s="189" t="s">
        <v>91</v>
      </c>
      <c r="J26" s="484" t="s">
        <v>88</v>
      </c>
      <c r="K26" s="275" t="s">
        <v>89</v>
      </c>
      <c r="L26" s="275" t="s">
        <v>90</v>
      </c>
      <c r="M26" s="362" t="s">
        <v>91</v>
      </c>
      <c r="N26" s="494"/>
    </row>
    <row r="27" spans="1:14" s="159" customFormat="1" ht="27.75" customHeight="1" thickBot="1">
      <c r="A27" s="156"/>
      <c r="B27" s="177" t="s">
        <v>167</v>
      </c>
      <c r="C27" s="196"/>
      <c r="D27" s="226"/>
      <c r="E27" s="226"/>
      <c r="F27" s="226"/>
      <c r="G27" s="177"/>
      <c r="H27" s="177"/>
      <c r="I27" s="177"/>
      <c r="J27" s="277"/>
      <c r="K27" s="277"/>
      <c r="L27" s="277"/>
      <c r="M27" s="325"/>
      <c r="N27" s="492"/>
    </row>
    <row r="28" spans="1:14" s="159" customFormat="1">
      <c r="A28" s="156"/>
      <c r="B28" s="15"/>
      <c r="C28" s="237"/>
      <c r="F28" s="21"/>
      <c r="G28" s="12"/>
      <c r="H28" s="16"/>
      <c r="I28" s="16"/>
      <c r="J28" s="485"/>
      <c r="K28" s="278"/>
      <c r="L28" s="278"/>
      <c r="M28" s="326"/>
      <c r="N28" s="492"/>
    </row>
    <row r="29" spans="1:14" s="159" customFormat="1">
      <c r="A29" s="156"/>
      <c r="B29" s="11" t="s">
        <v>226</v>
      </c>
      <c r="C29" s="238">
        <v>64079000</v>
      </c>
      <c r="D29" s="234">
        <v>63339000</v>
      </c>
      <c r="E29" s="234"/>
      <c r="F29" s="229">
        <v>61669000</v>
      </c>
      <c r="G29" s="229">
        <v>62200000</v>
      </c>
      <c r="H29" s="229">
        <v>62989000</v>
      </c>
      <c r="I29" s="229">
        <v>63339000</v>
      </c>
      <c r="J29" s="294">
        <v>63641000</v>
      </c>
      <c r="K29" s="294">
        <v>61881000</v>
      </c>
      <c r="L29" s="294">
        <v>62726000</v>
      </c>
      <c r="M29" s="343">
        <v>64079000</v>
      </c>
      <c r="N29" s="492"/>
    </row>
    <row r="30" spans="1:14" s="159" customFormat="1">
      <c r="A30" s="156"/>
      <c r="B30" s="11" t="s">
        <v>20</v>
      </c>
      <c r="C30" s="238">
        <v>0</v>
      </c>
      <c r="D30" s="234">
        <v>0</v>
      </c>
      <c r="E30" s="234"/>
      <c r="F30" s="229">
        <v>0</v>
      </c>
      <c r="G30" s="229">
        <v>0</v>
      </c>
      <c r="H30" s="229">
        <v>0</v>
      </c>
      <c r="I30" s="229">
        <v>0</v>
      </c>
      <c r="J30" s="294">
        <v>0</v>
      </c>
      <c r="K30" s="294">
        <v>0</v>
      </c>
      <c r="L30" s="294">
        <v>0</v>
      </c>
      <c r="M30" s="343">
        <v>0</v>
      </c>
      <c r="N30" s="492"/>
    </row>
    <row r="31" spans="1:14" s="159" customFormat="1">
      <c r="A31" s="156"/>
      <c r="B31" s="11" t="s">
        <v>227</v>
      </c>
      <c r="C31" s="238">
        <v>2272000</v>
      </c>
      <c r="D31" s="234">
        <v>2350000</v>
      </c>
      <c r="E31" s="234"/>
      <c r="F31" s="229">
        <v>2204000</v>
      </c>
      <c r="G31" s="229">
        <v>2263000</v>
      </c>
      <c r="H31" s="229">
        <v>2295000</v>
      </c>
      <c r="I31" s="229">
        <v>2350000</v>
      </c>
      <c r="J31" s="294">
        <v>2300000</v>
      </c>
      <c r="K31" s="294">
        <v>2255000</v>
      </c>
      <c r="L31" s="294">
        <v>2230000</v>
      </c>
      <c r="M31" s="343">
        <v>2272000</v>
      </c>
      <c r="N31" s="492"/>
    </row>
    <row r="32" spans="1:14" s="159" customFormat="1">
      <c r="A32" s="156"/>
      <c r="B32" s="11" t="s">
        <v>228</v>
      </c>
      <c r="C32" s="238">
        <v>0</v>
      </c>
      <c r="D32" s="234">
        <v>4592</v>
      </c>
      <c r="E32" s="234"/>
      <c r="F32" s="229">
        <v>4854</v>
      </c>
      <c r="G32" s="229">
        <v>4995</v>
      </c>
      <c r="H32" s="229">
        <v>5015</v>
      </c>
      <c r="I32" s="229">
        <v>4592</v>
      </c>
      <c r="J32" s="294">
        <v>4592</v>
      </c>
      <c r="K32" s="294">
        <v>4944</v>
      </c>
      <c r="L32" s="294">
        <v>5330</v>
      </c>
      <c r="M32" s="343">
        <v>0</v>
      </c>
      <c r="N32" s="492"/>
    </row>
    <row r="33" spans="1:14" s="159" customFormat="1">
      <c r="A33" s="156"/>
      <c r="B33" s="11" t="s">
        <v>229</v>
      </c>
      <c r="C33" s="238">
        <v>4862697</v>
      </c>
      <c r="D33" s="234">
        <v>6099696</v>
      </c>
      <c r="E33" s="234"/>
      <c r="F33" s="229">
        <v>6594696</v>
      </c>
      <c r="G33" s="229">
        <v>6099696</v>
      </c>
      <c r="H33" s="229">
        <v>6099696</v>
      </c>
      <c r="I33" s="229">
        <v>6099696</v>
      </c>
      <c r="J33" s="294">
        <v>6099696</v>
      </c>
      <c r="K33" s="294">
        <v>4862697</v>
      </c>
      <c r="L33" s="294">
        <v>4862697</v>
      </c>
      <c r="M33" s="343">
        <v>4862697</v>
      </c>
      <c r="N33" s="492"/>
    </row>
    <row r="34" spans="1:14" s="159" customFormat="1">
      <c r="A34" s="156"/>
      <c r="B34" s="60"/>
      <c r="C34" s="423"/>
      <c r="D34" s="269"/>
      <c r="E34" s="269"/>
      <c r="F34" s="424"/>
      <c r="G34" s="424"/>
      <c r="H34" s="424"/>
      <c r="I34" s="424"/>
      <c r="J34" s="426"/>
      <c r="K34" s="426"/>
      <c r="L34" s="426"/>
      <c r="M34" s="425"/>
      <c r="N34" s="301"/>
    </row>
    <row r="35" spans="1:14" s="159" customFormat="1" ht="12" customHeight="1">
      <c r="A35" s="156"/>
      <c r="B35" s="227" t="s">
        <v>230</v>
      </c>
      <c r="C35" s="344">
        <v>56944303</v>
      </c>
      <c r="D35" s="231">
        <v>54884712</v>
      </c>
      <c r="E35" s="269"/>
      <c r="F35" s="231">
        <v>52865450</v>
      </c>
      <c r="G35" s="231">
        <v>53832309</v>
      </c>
      <c r="H35" s="231">
        <v>54589289</v>
      </c>
      <c r="I35" s="231">
        <v>54884712</v>
      </c>
      <c r="J35" s="296">
        <v>55236712</v>
      </c>
      <c r="K35" s="296">
        <v>54758359</v>
      </c>
      <c r="L35" s="296">
        <v>55627973</v>
      </c>
      <c r="M35" s="344">
        <v>56944303</v>
      </c>
      <c r="N35" s="492"/>
    </row>
    <row r="36" spans="1:14" s="159" customFormat="1" ht="12" customHeight="1">
      <c r="A36" s="156"/>
      <c r="B36" s="11"/>
      <c r="C36" s="239"/>
      <c r="D36" s="235"/>
      <c r="E36" s="235"/>
      <c r="F36" s="230"/>
      <c r="G36" s="230"/>
      <c r="H36" s="230"/>
      <c r="I36" s="230"/>
      <c r="J36" s="295"/>
      <c r="K36" s="295"/>
      <c r="L36" s="295"/>
      <c r="M36" s="345"/>
      <c r="N36" s="492"/>
    </row>
    <row r="37" spans="1:14" s="14" customFormat="1">
      <c r="A37" s="127"/>
      <c r="B37" s="11"/>
      <c r="C37" s="238"/>
      <c r="D37" s="234"/>
      <c r="E37" s="234"/>
      <c r="F37" s="229"/>
      <c r="G37" s="229"/>
      <c r="H37" s="229"/>
      <c r="I37" s="229"/>
      <c r="J37" s="294"/>
      <c r="K37" s="294"/>
      <c r="L37" s="294"/>
      <c r="M37" s="343"/>
      <c r="N37" s="493"/>
    </row>
    <row r="38" spans="1:14" s="14" customFormat="1">
      <c r="A38" s="149"/>
      <c r="B38" s="11" t="s">
        <v>231</v>
      </c>
      <c r="C38" s="238">
        <v>2983000</v>
      </c>
      <c r="D38" s="234">
        <v>2983000</v>
      </c>
      <c r="E38" s="234"/>
      <c r="F38" s="229">
        <v>2983000</v>
      </c>
      <c r="G38" s="229">
        <v>2983000</v>
      </c>
      <c r="H38" s="229">
        <v>2983000</v>
      </c>
      <c r="I38" s="229">
        <v>2983000</v>
      </c>
      <c r="J38" s="294">
        <v>2983000</v>
      </c>
      <c r="K38" s="294">
        <v>2983000</v>
      </c>
      <c r="L38" s="294">
        <v>2983000</v>
      </c>
      <c r="M38" s="343">
        <v>2983000</v>
      </c>
      <c r="N38" s="493"/>
    </row>
    <row r="39" spans="1:14">
      <c r="A39" s="149"/>
      <c r="B39" s="11" t="s">
        <v>232</v>
      </c>
      <c r="C39" s="238">
        <v>3631328</v>
      </c>
      <c r="D39" s="234">
        <v>2885824</v>
      </c>
      <c r="E39" s="234"/>
      <c r="F39" s="229">
        <v>2065399</v>
      </c>
      <c r="G39" s="229">
        <v>2056366</v>
      </c>
      <c r="H39" s="229">
        <v>2065433</v>
      </c>
      <c r="I39" s="229">
        <v>2885824</v>
      </c>
      <c r="J39" s="294">
        <v>2846321</v>
      </c>
      <c r="K39" s="294">
        <v>2817037</v>
      </c>
      <c r="L39" s="294">
        <v>2821927</v>
      </c>
      <c r="M39" s="343">
        <v>3631328</v>
      </c>
      <c r="N39" s="278"/>
    </row>
    <row r="40" spans="1:14" s="159" customFormat="1">
      <c r="A40" s="149"/>
      <c r="B40" s="11"/>
      <c r="C40" s="237"/>
      <c r="F40" s="165"/>
      <c r="G40" s="165"/>
      <c r="H40" s="165"/>
      <c r="I40" s="165"/>
      <c r="J40" s="297"/>
      <c r="K40" s="297"/>
      <c r="L40" s="297"/>
      <c r="M40" s="346"/>
      <c r="N40" s="492"/>
    </row>
    <row r="41" spans="1:14" s="159" customFormat="1">
      <c r="A41" s="149"/>
      <c r="B41" s="227" t="s">
        <v>233</v>
      </c>
      <c r="C41" s="344">
        <v>50329975</v>
      </c>
      <c r="D41" s="231">
        <v>49015888</v>
      </c>
      <c r="E41" s="269"/>
      <c r="F41" s="231">
        <v>47817051</v>
      </c>
      <c r="G41" s="231">
        <v>48792943</v>
      </c>
      <c r="H41" s="231">
        <v>49540856</v>
      </c>
      <c r="I41" s="231">
        <v>49015888</v>
      </c>
      <c r="J41" s="296">
        <v>49407391</v>
      </c>
      <c r="K41" s="296">
        <v>48958322</v>
      </c>
      <c r="L41" s="296">
        <v>49823046</v>
      </c>
      <c r="M41" s="344">
        <v>50329975</v>
      </c>
      <c r="N41" s="492"/>
    </row>
    <row r="42" spans="1:14" s="159" customFormat="1">
      <c r="A42" s="149"/>
      <c r="B42" s="57"/>
      <c r="C42" s="236"/>
      <c r="D42" s="229"/>
      <c r="E42" s="233"/>
      <c r="F42" s="229"/>
      <c r="G42" s="229"/>
      <c r="H42" s="229"/>
      <c r="I42" s="229"/>
      <c r="J42" s="294"/>
      <c r="K42" s="294"/>
      <c r="L42" s="294"/>
      <c r="M42" s="343"/>
      <c r="N42" s="492"/>
    </row>
    <row r="43" spans="1:14" s="159" customFormat="1">
      <c r="A43" s="149"/>
      <c r="B43" s="227" t="s">
        <v>234</v>
      </c>
      <c r="C43" s="344">
        <v>49465422.625</v>
      </c>
      <c r="D43" s="231">
        <v>48702024.25</v>
      </c>
      <c r="E43" s="269"/>
      <c r="F43" s="231">
        <v>48057828.5</v>
      </c>
      <c r="G43" s="231">
        <v>48304997</v>
      </c>
      <c r="H43" s="231">
        <v>49166899.5</v>
      </c>
      <c r="I43" s="231">
        <v>49278372</v>
      </c>
      <c r="J43" s="296">
        <v>49211639.5</v>
      </c>
      <c r="K43" s="296">
        <v>49182856.5</v>
      </c>
      <c r="L43" s="231">
        <v>49390684</v>
      </c>
      <c r="M43" s="507">
        <v>50076510.5</v>
      </c>
      <c r="N43" s="492"/>
    </row>
    <row r="44" spans="1:14" s="14" customFormat="1">
      <c r="A44" s="127"/>
      <c r="B44" s="11"/>
      <c r="C44" s="228"/>
      <c r="D44" s="234"/>
      <c r="E44" s="234"/>
      <c r="F44" s="229"/>
      <c r="G44" s="229"/>
      <c r="H44" s="229"/>
      <c r="I44" s="229"/>
      <c r="J44" s="294"/>
      <c r="K44" s="294"/>
      <c r="L44" s="294"/>
      <c r="M44" s="229"/>
      <c r="N44" s="493"/>
    </row>
    <row r="45" spans="1:14" s="14" customFormat="1">
      <c r="A45" s="127"/>
      <c r="B45" s="11"/>
      <c r="C45" s="228"/>
      <c r="D45" s="234"/>
      <c r="E45" s="234"/>
      <c r="F45" s="229"/>
      <c r="G45" s="229"/>
      <c r="H45" s="229"/>
      <c r="I45" s="229"/>
      <c r="J45" s="294"/>
      <c r="K45" s="294"/>
      <c r="L45" s="294"/>
      <c r="M45" s="229"/>
      <c r="N45" s="493"/>
    </row>
    <row r="46" spans="1:14" s="14" customFormat="1">
      <c r="A46" s="127"/>
      <c r="B46" s="11"/>
      <c r="C46" s="228"/>
      <c r="D46" s="234"/>
      <c r="E46" s="234"/>
      <c r="F46" s="229"/>
      <c r="G46" s="229"/>
      <c r="H46" s="229"/>
      <c r="I46" s="229"/>
      <c r="J46" s="294"/>
      <c r="K46" s="294"/>
      <c r="L46" s="294"/>
      <c r="M46" s="21"/>
      <c r="N46" s="493"/>
    </row>
    <row r="47" spans="1:14" s="14" customFormat="1">
      <c r="A47" s="127"/>
      <c r="B47" s="11"/>
      <c r="C47" s="228"/>
      <c r="D47" s="234"/>
      <c r="E47" s="234"/>
      <c r="F47" s="229"/>
      <c r="G47" s="229"/>
      <c r="H47" s="229"/>
      <c r="I47" s="229"/>
      <c r="J47" s="294"/>
      <c r="K47" s="294"/>
      <c r="L47" s="294"/>
      <c r="M47" s="21"/>
      <c r="N47" s="493"/>
    </row>
  </sheetData>
  <mergeCells count="3">
    <mergeCell ref="B22:F22"/>
    <mergeCell ref="F25:I25"/>
    <mergeCell ref="B23:I23"/>
  </mergeCells>
  <hyperlinks>
    <hyperlink ref="F6" location="Index!A1" display="Back" xr:uid="{7A47868C-6361-4A37-ABD3-C3DAD50800F5}"/>
  </hyperlinks>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extLst>
    <ext xmlns:x14="http://schemas.microsoft.com/office/spreadsheetml/2009/9/main" uri="{78C0D931-6437-407d-A8EE-F0AAD7539E65}">
      <x14:conditionalFormattings>
        <x14:conditionalFormatting xmlns:xm="http://schemas.microsoft.com/office/excel/2006/main">
          <x14:cfRule type="iconSet" priority="24" id="{51174A7D-B5E8-4B05-AFD3-19C947DEF694}">
            <x14:iconSet showValue="0" custom="1">
              <x14:cfvo type="percent">
                <xm:f>0</xm:f>
              </x14:cfvo>
              <x14:cfvo type="num">
                <xm:f>0</xm:f>
              </x14:cfvo>
              <x14:cfvo type="num">
                <xm:f>1</xm:f>
              </x14:cfvo>
              <x14:cfIcon iconSet="3TrafficLights1" iconId="0"/>
              <x14:cfIcon iconSet="3TrafficLights1" iconId="0"/>
              <x14:cfIcon iconSet="3TrafficLights1" iconId="2"/>
            </x14:iconSet>
          </x14:cfRule>
          <xm:sqref>K1</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A253B-934E-4A2B-8322-47A79601E39A}">
  <sheetPr codeName="Sheet7">
    <tabColor rgb="FF00B050"/>
    <pageSetUpPr fitToPage="1"/>
  </sheetPr>
  <dimension ref="A1:J29"/>
  <sheetViews>
    <sheetView showGridLines="0" zoomScale="80" zoomScaleNormal="80" zoomScaleSheetLayoutView="50" workbookViewId="0">
      <selection activeCell="J31" sqref="J31"/>
    </sheetView>
  </sheetViews>
  <sheetFormatPr defaultColWidth="9.140625" defaultRowHeight="12"/>
  <cols>
    <col min="1" max="1" width="1" style="12" customWidth="1"/>
    <col min="2" max="2" width="59.42578125" style="12" customWidth="1"/>
    <col min="3" max="10" width="13.140625" style="12" customWidth="1"/>
    <col min="11" max="16384" width="9.140625" style="12"/>
  </cols>
  <sheetData>
    <row r="1" spans="1:10" s="174" customFormat="1">
      <c r="A1" s="173"/>
      <c r="B1" s="173"/>
      <c r="C1" s="173"/>
      <c r="D1" s="173"/>
      <c r="E1" s="173"/>
      <c r="F1" s="173"/>
      <c r="G1" s="173"/>
      <c r="H1" s="173"/>
      <c r="I1" s="173"/>
      <c r="J1" s="173"/>
    </row>
    <row r="2" spans="1:10" s="174" customFormat="1">
      <c r="A2" s="173"/>
      <c r="B2" s="173"/>
      <c r="C2" s="173"/>
      <c r="D2" s="173"/>
      <c r="E2" s="173"/>
      <c r="F2" s="173"/>
      <c r="G2" s="173"/>
      <c r="H2" s="173"/>
      <c r="I2" s="173"/>
      <c r="J2" s="173"/>
    </row>
    <row r="3" spans="1:10" s="174" customFormat="1">
      <c r="A3" s="173"/>
      <c r="B3" s="173"/>
      <c r="C3" s="173"/>
      <c r="D3" s="173"/>
      <c r="E3" s="173"/>
      <c r="F3" s="173"/>
      <c r="G3" s="173"/>
      <c r="H3" s="173"/>
      <c r="I3" s="173"/>
      <c r="J3" s="173"/>
    </row>
    <row r="4" spans="1:10" s="174" customFormat="1">
      <c r="A4" s="173"/>
      <c r="B4" s="173"/>
      <c r="C4" s="173"/>
      <c r="D4" s="173"/>
      <c r="E4" s="173"/>
      <c r="F4" s="173"/>
      <c r="G4" s="173"/>
      <c r="H4" s="173"/>
      <c r="I4" s="173"/>
      <c r="J4" s="173"/>
    </row>
    <row r="5" spans="1:10" s="174" customFormat="1">
      <c r="A5" s="173"/>
      <c r="B5" s="173"/>
      <c r="C5" s="173"/>
      <c r="D5" s="173"/>
      <c r="E5" s="173"/>
      <c r="F5" s="173"/>
      <c r="G5" s="173"/>
      <c r="H5" s="173"/>
      <c r="I5" s="173"/>
      <c r="J5" s="173"/>
    </row>
    <row r="6" spans="1:10" s="174" customFormat="1">
      <c r="A6" s="173"/>
      <c r="B6" s="173"/>
      <c r="C6" s="173"/>
      <c r="D6" s="173"/>
      <c r="E6" s="173"/>
      <c r="F6" s="173"/>
      <c r="G6" s="173"/>
      <c r="H6" s="173"/>
      <c r="I6" s="173"/>
      <c r="J6" s="173"/>
    </row>
    <row r="7" spans="1:10" s="174" customFormat="1">
      <c r="A7" s="173"/>
      <c r="B7" s="173"/>
      <c r="C7" s="173"/>
      <c r="D7" s="173"/>
      <c r="E7" s="173"/>
      <c r="F7" s="173"/>
      <c r="G7" s="173"/>
      <c r="H7" s="173"/>
      <c r="I7" s="173"/>
      <c r="J7" s="173"/>
    </row>
    <row r="8" spans="1:10" ht="23.25" thickBot="1">
      <c r="A8" s="177"/>
      <c r="B8" s="177" t="s">
        <v>158</v>
      </c>
      <c r="C8" s="177"/>
      <c r="D8" s="177"/>
      <c r="E8" s="177"/>
      <c r="F8" s="177"/>
      <c r="G8" s="177"/>
      <c r="H8" s="177"/>
      <c r="I8" s="177"/>
      <c r="J8" s="177"/>
    </row>
    <row r="9" spans="1:10">
      <c r="A9" s="19"/>
      <c r="B9" s="127"/>
      <c r="C9" s="19"/>
      <c r="D9" s="19"/>
      <c r="E9" s="19"/>
      <c r="F9" s="19"/>
      <c r="G9" s="19"/>
      <c r="H9" s="19"/>
      <c r="I9" s="19"/>
      <c r="J9" s="19"/>
    </row>
    <row r="10" spans="1:10" s="164" customFormat="1" ht="12.75">
      <c r="A10" s="163"/>
      <c r="B10" s="232"/>
      <c r="C10" s="232"/>
      <c r="D10" s="232"/>
      <c r="E10" s="232"/>
      <c r="F10" s="232"/>
      <c r="G10" s="232"/>
      <c r="H10" s="232"/>
      <c r="I10" s="232"/>
      <c r="J10" s="232"/>
    </row>
    <row r="11" spans="1:10" s="159" customFormat="1" ht="18">
      <c r="A11" s="156"/>
      <c r="C11" s="520" t="s">
        <v>208</v>
      </c>
      <c r="D11" s="520"/>
      <c r="E11" s="520"/>
      <c r="F11" s="520"/>
      <c r="G11" s="186" t="s">
        <v>209</v>
      </c>
      <c r="H11" s="187"/>
      <c r="I11" s="187"/>
      <c r="J11" s="187"/>
    </row>
    <row r="12" spans="1:10" s="159" customFormat="1" ht="18.75" thickBot="1">
      <c r="A12" s="156"/>
      <c r="B12" s="162"/>
      <c r="C12" s="189" t="s">
        <v>235</v>
      </c>
      <c r="D12" s="189" t="s">
        <v>236</v>
      </c>
      <c r="E12" s="189" t="s">
        <v>237</v>
      </c>
      <c r="F12" s="189" t="s">
        <v>207</v>
      </c>
      <c r="G12" s="275" t="s">
        <v>235</v>
      </c>
      <c r="H12" s="275" t="s">
        <v>236</v>
      </c>
      <c r="I12" s="275" t="s">
        <v>237</v>
      </c>
      <c r="J12" s="362" t="s">
        <v>207</v>
      </c>
    </row>
    <row r="13" spans="1:10" s="162" customFormat="1">
      <c r="A13" s="156"/>
      <c r="C13" s="114"/>
      <c r="D13" s="114"/>
      <c r="E13" s="114"/>
      <c r="F13" s="114"/>
      <c r="G13" s="298"/>
      <c r="H13" s="298"/>
      <c r="I13" s="298"/>
      <c r="J13" s="347"/>
    </row>
    <row r="14" spans="1:10" s="159" customFormat="1" ht="12.75">
      <c r="A14" s="156"/>
      <c r="B14" s="225" t="s">
        <v>151</v>
      </c>
      <c r="C14" s="225"/>
      <c r="D14" s="225"/>
      <c r="E14" s="225"/>
      <c r="F14" s="225"/>
      <c r="G14" s="299"/>
      <c r="H14" s="299"/>
      <c r="I14" s="299"/>
      <c r="J14" s="348"/>
    </row>
    <row r="15" spans="1:10" s="159" customFormat="1" ht="12.75">
      <c r="A15" s="156"/>
      <c r="B15" s="232"/>
      <c r="C15" s="232"/>
      <c r="D15" s="232"/>
      <c r="E15" s="232"/>
      <c r="F15" s="232"/>
      <c r="G15" s="300"/>
      <c r="H15" s="300"/>
      <c r="I15" s="300"/>
      <c r="J15" s="349"/>
    </row>
    <row r="16" spans="1:10" s="159" customFormat="1">
      <c r="A16" s="156"/>
      <c r="B16" s="227" t="s">
        <v>238</v>
      </c>
      <c r="C16" s="430">
        <v>2184404611</v>
      </c>
      <c r="D16" s="430">
        <v>2184404611</v>
      </c>
      <c r="E16" s="430">
        <v>2022218890</v>
      </c>
      <c r="F16" s="430">
        <v>1935269741</v>
      </c>
      <c r="G16" s="455">
        <v>1940777908</v>
      </c>
      <c r="H16" s="455">
        <v>1940777908</v>
      </c>
      <c r="I16" s="455">
        <v>1784663080</v>
      </c>
      <c r="J16" s="453">
        <v>1784663080</v>
      </c>
    </row>
    <row r="17" spans="1:10" s="159" customFormat="1">
      <c r="A17" s="156"/>
      <c r="B17" s="11" t="s">
        <v>239</v>
      </c>
      <c r="C17" s="431">
        <v>0</v>
      </c>
      <c r="D17" s="431">
        <v>-103391064</v>
      </c>
      <c r="E17" s="431">
        <v>-16175421</v>
      </c>
      <c r="F17" s="431">
        <v>0</v>
      </c>
      <c r="G17" s="456">
        <v>0</v>
      </c>
      <c r="H17" s="456">
        <v>-125082173</v>
      </c>
      <c r="I17" s="456">
        <v>-14059665</v>
      </c>
      <c r="J17" s="452">
        <v>-72239501</v>
      </c>
    </row>
    <row r="18" spans="1:10" s="159" customFormat="1">
      <c r="A18" s="156"/>
      <c r="B18" s="11" t="s">
        <v>240</v>
      </c>
      <c r="C18" s="431">
        <v>-9675640</v>
      </c>
      <c r="D18" s="431">
        <v>-9675640</v>
      </c>
      <c r="E18" s="431">
        <v>-9675640</v>
      </c>
      <c r="F18" s="431">
        <v>-9675640</v>
      </c>
      <c r="G18" s="456">
        <v>-9675640</v>
      </c>
      <c r="H18" s="456">
        <v>-9675640</v>
      </c>
      <c r="I18" s="456">
        <v>-9675640</v>
      </c>
      <c r="J18" s="452">
        <v>-9675640</v>
      </c>
    </row>
    <row r="19" spans="1:10" s="159" customFormat="1">
      <c r="A19" s="156"/>
      <c r="B19" s="227" t="s">
        <v>92</v>
      </c>
      <c r="C19" s="430">
        <v>2174728971</v>
      </c>
      <c r="D19" s="430">
        <v>2071337907</v>
      </c>
      <c r="E19" s="430">
        <v>1996367829</v>
      </c>
      <c r="F19" s="430">
        <v>1925594101</v>
      </c>
      <c r="G19" s="455">
        <v>1931102268</v>
      </c>
      <c r="H19" s="455">
        <v>1806020095</v>
      </c>
      <c r="I19" s="455">
        <v>1760927775</v>
      </c>
      <c r="J19" s="453">
        <v>1702747939</v>
      </c>
    </row>
    <row r="20" spans="1:10" s="159" customFormat="1">
      <c r="A20" s="156"/>
      <c r="B20" s="11" t="s">
        <v>241</v>
      </c>
      <c r="C20" s="431">
        <v>12272551.212550599</v>
      </c>
      <c r="D20" s="431">
        <v>16258222.839355901</v>
      </c>
      <c r="E20" s="431">
        <v>18567709</v>
      </c>
      <c r="F20" s="431">
        <v>21710684.709480301</v>
      </c>
      <c r="G20" s="456">
        <v>16342536.7755806</v>
      </c>
      <c r="H20" s="456">
        <v>20682539.080851</v>
      </c>
      <c r="I20" s="456">
        <v>21616128.947438799</v>
      </c>
      <c r="J20" s="452">
        <v>22862240.014217399</v>
      </c>
    </row>
    <row r="21" spans="1:10" s="159" customFormat="1">
      <c r="A21" s="156"/>
      <c r="B21" s="227" t="s">
        <v>93</v>
      </c>
      <c r="C21" s="430">
        <v>2187001522.2125506</v>
      </c>
      <c r="D21" s="430">
        <v>2087596129.8393559</v>
      </c>
      <c r="E21" s="430">
        <v>2014935538</v>
      </c>
      <c r="F21" s="430">
        <v>1947304785.7094803</v>
      </c>
      <c r="G21" s="455">
        <v>1947444804.7755806</v>
      </c>
      <c r="H21" s="455">
        <v>1826702634.0808511</v>
      </c>
      <c r="I21" s="455">
        <v>1782543903.9474387</v>
      </c>
      <c r="J21" s="453">
        <v>1725610179.0142174</v>
      </c>
    </row>
    <row r="22" spans="1:10" s="159" customFormat="1">
      <c r="A22" s="156"/>
      <c r="B22" s="60" t="s">
        <v>242</v>
      </c>
      <c r="C22" s="432">
        <v>2179745874.10111</v>
      </c>
      <c r="D22" s="432">
        <v>2161608605.0994501</v>
      </c>
      <c r="E22" s="432">
        <v>2112175324.8717902</v>
      </c>
      <c r="F22" s="432">
        <v>2069491895.37534</v>
      </c>
      <c r="G22" s="457">
        <v>1927797367.8</v>
      </c>
      <c r="H22" s="457">
        <v>1894003557.9834299</v>
      </c>
      <c r="I22" s="457">
        <v>1858509382.9303999</v>
      </c>
      <c r="J22" s="454">
        <v>1827892681.33973</v>
      </c>
    </row>
    <row r="23" spans="1:10" s="159" customFormat="1">
      <c r="A23" s="156"/>
      <c r="B23" s="11" t="s">
        <v>243</v>
      </c>
      <c r="C23" s="431">
        <v>2189698411.24968</v>
      </c>
      <c r="D23" s="431">
        <v>2174309384.16081</v>
      </c>
      <c r="E23" s="431">
        <v>2128057404</v>
      </c>
      <c r="F23" s="431">
        <v>2088536269.26653</v>
      </c>
      <c r="G23" s="456">
        <v>1944024750.6084599</v>
      </c>
      <c r="H23" s="456">
        <v>1913357812.8058901</v>
      </c>
      <c r="I23" s="456">
        <v>1879076743.9086699</v>
      </c>
      <c r="J23" s="452">
        <v>1849772582.2137201</v>
      </c>
    </row>
    <row r="24" spans="1:10" s="159" customFormat="1" ht="12" customHeight="1">
      <c r="A24" s="156"/>
      <c r="B24" s="11"/>
      <c r="C24" s="172"/>
      <c r="D24" s="172"/>
      <c r="E24" s="172"/>
      <c r="F24" s="172"/>
      <c r="G24" s="301"/>
      <c r="H24" s="301"/>
      <c r="I24" s="301"/>
      <c r="J24" s="172"/>
    </row>
    <row r="25" spans="1:10" s="159" customFormat="1" ht="46.5" customHeight="1">
      <c r="A25" s="156"/>
      <c r="B25" s="525" t="s">
        <v>244</v>
      </c>
      <c r="C25" s="526"/>
      <c r="D25" s="526"/>
      <c r="E25" s="526"/>
      <c r="F25" s="526"/>
      <c r="G25" s="526"/>
      <c r="H25" s="526"/>
      <c r="I25" s="526"/>
      <c r="J25" s="527"/>
    </row>
    <row r="26" spans="1:10" s="159" customFormat="1" ht="12" customHeight="1">
      <c r="A26" s="156"/>
      <c r="B26" s="15"/>
      <c r="C26" s="157"/>
      <c r="D26" s="157"/>
      <c r="E26" s="157"/>
      <c r="F26" s="157"/>
      <c r="G26" s="157"/>
      <c r="H26" s="157"/>
      <c r="I26" s="157"/>
      <c r="J26" s="157"/>
    </row>
    <row r="27" spans="1:10" s="159" customFormat="1" ht="29.25" customHeight="1">
      <c r="A27" s="156"/>
      <c r="B27" s="524"/>
      <c r="C27" s="524"/>
      <c r="D27" s="524"/>
      <c r="E27" s="524"/>
      <c r="F27" s="524"/>
      <c r="G27" s="524"/>
      <c r="H27" s="157"/>
      <c r="I27" s="157"/>
      <c r="J27" s="157"/>
    </row>
    <row r="28" spans="1:10" s="159" customFormat="1" ht="12" customHeight="1">
      <c r="A28" s="156"/>
      <c r="B28" s="52"/>
      <c r="C28" s="52"/>
      <c r="D28" s="52"/>
      <c r="E28" s="52"/>
      <c r="F28" s="52"/>
      <c r="G28" s="52"/>
      <c r="H28" s="157"/>
      <c r="I28" s="157"/>
      <c r="J28" s="157"/>
    </row>
    <row r="29" spans="1:10" s="159" customFormat="1" ht="12" customHeight="1">
      <c r="A29" s="156"/>
      <c r="B29" s="15"/>
      <c r="C29" s="157"/>
      <c r="D29" s="157"/>
      <c r="E29" s="157"/>
      <c r="F29" s="157"/>
      <c r="G29" s="157"/>
      <c r="H29" s="157"/>
      <c r="I29" s="157"/>
      <c r="J29" s="157"/>
    </row>
  </sheetData>
  <mergeCells count="3">
    <mergeCell ref="B27:G27"/>
    <mergeCell ref="C11:F11"/>
    <mergeCell ref="B25:J25"/>
  </mergeCells>
  <hyperlinks>
    <hyperlink ref="G8" location="Index!A1" display="Back" xr:uid="{65B85118-CF48-4571-A610-E8D662D5B12B}"/>
  </hyperlinks>
  <printOptions horizontalCentered="1" verticalCentered="1"/>
  <pageMargins left="0" right="0" top="0" bottom="0" header="0" footer="0"/>
  <pageSetup paperSize="9" scale="90" orientation="landscape" r:id="rId1"/>
  <headerFooter scaleWithDoc="0" alignWithMargins="0">
    <oddFooter>&amp;R&amp;"UniCredit,Normale"&amp;6&amp;K03-049&amp;P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O50"/>
  <sheetViews>
    <sheetView showGridLines="0" zoomScale="80" zoomScaleNormal="80" zoomScaleSheetLayoutView="50" workbookViewId="0">
      <selection activeCell="J31" sqref="J31"/>
    </sheetView>
  </sheetViews>
  <sheetFormatPr defaultColWidth="9.140625" defaultRowHeight="12"/>
  <cols>
    <col min="1" max="1" width="0.85546875" style="12" customWidth="1"/>
    <col min="2" max="2" width="51.5703125" style="12" customWidth="1"/>
    <col min="3" max="4" width="13.85546875" style="12" customWidth="1"/>
    <col min="5" max="5" width="14.7109375" style="12" customWidth="1"/>
    <col min="6" max="7" width="2.85546875" style="12" customWidth="1"/>
    <col min="8" max="8" width="16.140625" style="12" customWidth="1"/>
    <col min="9" max="12" width="12.7109375" style="12" customWidth="1"/>
    <col min="13" max="15" width="12.7109375" style="141" customWidth="1"/>
    <col min="16" max="16384" width="9.140625" style="12"/>
  </cols>
  <sheetData>
    <row r="1" spans="1:15" ht="30.75" customHeight="1">
      <c r="A1" s="19"/>
      <c r="B1" s="19"/>
      <c r="C1" s="19"/>
      <c r="D1" s="19"/>
      <c r="E1" s="19"/>
      <c r="F1" s="19"/>
      <c r="G1" s="19"/>
      <c r="H1" s="19"/>
      <c r="I1" s="19"/>
      <c r="J1" s="19"/>
      <c r="K1" s="19"/>
      <c r="L1" s="19"/>
      <c r="M1" s="19"/>
      <c r="N1" s="19"/>
      <c r="O1" s="19"/>
    </row>
    <row r="2" spans="1:15">
      <c r="A2" s="19"/>
      <c r="B2" s="19"/>
      <c r="C2" s="19"/>
      <c r="D2" s="19"/>
      <c r="E2" s="19"/>
      <c r="F2" s="19"/>
      <c r="G2" s="19"/>
      <c r="H2" s="19"/>
      <c r="I2" s="19"/>
      <c r="J2" s="19"/>
      <c r="K2" s="19"/>
      <c r="L2" s="19"/>
      <c r="M2" s="19"/>
      <c r="N2" s="19"/>
      <c r="O2" s="19"/>
    </row>
    <row r="3" spans="1:15">
      <c r="A3" s="19"/>
      <c r="B3" s="19"/>
      <c r="C3" s="19"/>
      <c r="D3" s="19"/>
      <c r="E3" s="19"/>
      <c r="F3" s="19"/>
      <c r="G3" s="19"/>
      <c r="H3" s="19"/>
      <c r="I3" s="19"/>
      <c r="J3" s="19"/>
      <c r="K3" s="19"/>
      <c r="L3" s="19"/>
      <c r="M3" s="19"/>
      <c r="N3" s="19"/>
      <c r="O3" s="19"/>
    </row>
    <row r="4" spans="1:15">
      <c r="A4" s="19"/>
      <c r="B4" s="19"/>
      <c r="C4" s="19"/>
      <c r="D4" s="19"/>
      <c r="E4" s="19"/>
      <c r="F4" s="19"/>
      <c r="G4" s="19"/>
      <c r="H4" s="19"/>
      <c r="I4" s="19"/>
      <c r="J4" s="19"/>
      <c r="K4" s="19"/>
      <c r="L4" s="19"/>
      <c r="M4" s="19"/>
      <c r="N4" s="19"/>
      <c r="O4" s="19"/>
    </row>
    <row r="5" spans="1:15">
      <c r="A5" s="19"/>
      <c r="B5" s="19"/>
      <c r="C5" s="19"/>
      <c r="D5" s="19"/>
      <c r="E5" s="19"/>
      <c r="F5" s="19"/>
      <c r="G5" s="19"/>
      <c r="H5" s="19"/>
      <c r="I5" s="19"/>
      <c r="J5" s="19"/>
      <c r="K5" s="19"/>
      <c r="L5" s="19"/>
      <c r="M5" s="19"/>
      <c r="N5" s="19"/>
      <c r="O5" s="19"/>
    </row>
    <row r="6" spans="1:15" ht="11.1" customHeight="1">
      <c r="A6" s="19"/>
      <c r="B6" s="19"/>
      <c r="C6" s="19"/>
      <c r="D6" s="19"/>
      <c r="E6" s="19"/>
      <c r="F6" s="19"/>
      <c r="G6" s="19"/>
      <c r="H6" s="19"/>
      <c r="I6" s="19"/>
      <c r="J6" s="19"/>
      <c r="K6" s="19"/>
      <c r="L6" s="19"/>
      <c r="M6" s="19"/>
      <c r="N6" s="19"/>
      <c r="O6" s="19"/>
    </row>
    <row r="7" spans="1:15" ht="22.5">
      <c r="A7" s="19"/>
      <c r="B7" s="222" t="s">
        <v>45</v>
      </c>
      <c r="C7" s="222"/>
      <c r="D7" s="222"/>
      <c r="E7" s="222"/>
      <c r="F7" s="222"/>
      <c r="G7" s="222"/>
      <c r="H7" s="129"/>
      <c r="I7" s="153"/>
      <c r="J7" s="153"/>
      <c r="K7" s="153"/>
      <c r="L7" s="153"/>
      <c r="M7" s="153"/>
      <c r="N7" s="153"/>
      <c r="O7" s="153"/>
    </row>
    <row r="8" spans="1:15" s="13" customFormat="1" ht="15" customHeight="1">
      <c r="A8" s="19"/>
      <c r="B8" s="153"/>
      <c r="C8" s="153"/>
      <c r="D8" s="153"/>
      <c r="E8" s="153"/>
      <c r="F8" s="153"/>
      <c r="G8" s="153"/>
      <c r="H8" s="186" t="s">
        <v>208</v>
      </c>
      <c r="I8" s="187"/>
      <c r="J8" s="187"/>
      <c r="K8" s="187"/>
      <c r="L8" s="186" t="s">
        <v>209</v>
      </c>
      <c r="M8" s="187"/>
      <c r="N8" s="187"/>
      <c r="O8" s="187"/>
    </row>
    <row r="9" spans="1:15" s="32" customFormat="1" ht="20.45" customHeight="1" thickBot="1">
      <c r="A9" s="195"/>
      <c r="B9" s="177" t="s">
        <v>163</v>
      </c>
      <c r="C9" s="188" t="s">
        <v>210</v>
      </c>
      <c r="D9" s="219" t="s">
        <v>176</v>
      </c>
      <c r="E9" s="189" t="s">
        <v>140</v>
      </c>
      <c r="F9" s="177"/>
      <c r="G9" s="177"/>
      <c r="H9" s="189" t="s">
        <v>88</v>
      </c>
      <c r="I9" s="189" t="s">
        <v>89</v>
      </c>
      <c r="J9" s="189" t="s">
        <v>90</v>
      </c>
      <c r="K9" s="190" t="s">
        <v>91</v>
      </c>
      <c r="L9" s="484" t="s">
        <v>88</v>
      </c>
      <c r="M9" s="275" t="s">
        <v>89</v>
      </c>
      <c r="N9" s="275" t="s">
        <v>90</v>
      </c>
      <c r="O9" s="362" t="s">
        <v>91</v>
      </c>
    </row>
    <row r="10" spans="1:15" s="247" customFormat="1">
      <c r="A10" s="246"/>
      <c r="B10" s="246"/>
      <c r="C10" s="254"/>
      <c r="D10" s="246"/>
      <c r="E10" s="246"/>
      <c r="F10" s="246"/>
      <c r="G10" s="246"/>
      <c r="H10" s="246"/>
      <c r="I10" s="246"/>
      <c r="J10" s="246"/>
      <c r="K10" s="246"/>
      <c r="L10" s="302"/>
      <c r="M10" s="302"/>
      <c r="N10" s="302"/>
      <c r="O10" s="350"/>
    </row>
    <row r="11" spans="1:15" s="33" customFormat="1" ht="18" customHeight="1">
      <c r="A11" s="154"/>
      <c r="B11" s="68" t="s">
        <v>63</v>
      </c>
      <c r="C11" s="412">
        <v>2893975</v>
      </c>
      <c r="D11" s="394">
        <v>2571665</v>
      </c>
      <c r="E11" s="270">
        <v>0.12533125426523273</v>
      </c>
      <c r="F11" s="68"/>
      <c r="G11" s="68"/>
      <c r="H11" s="394">
        <v>4789421</v>
      </c>
      <c r="I11" s="394">
        <v>3350452</v>
      </c>
      <c r="J11" s="394">
        <v>3264847</v>
      </c>
      <c r="K11" s="394">
        <v>2571665</v>
      </c>
      <c r="L11" s="398">
        <v>2674869</v>
      </c>
      <c r="M11" s="398">
        <v>2851510</v>
      </c>
      <c r="N11" s="398">
        <v>2925361</v>
      </c>
      <c r="O11" s="397">
        <v>2893975</v>
      </c>
    </row>
    <row r="12" spans="1:15" s="13" customFormat="1" ht="18" customHeight="1">
      <c r="A12" s="11"/>
      <c r="B12" s="11" t="s">
        <v>33</v>
      </c>
      <c r="C12" s="413">
        <v>2140613</v>
      </c>
      <c r="D12" s="395">
        <v>1971008</v>
      </c>
      <c r="E12" s="104">
        <v>8.6049879046660394E-2</v>
      </c>
      <c r="F12" s="11"/>
      <c r="G12" s="11"/>
      <c r="H12" s="395">
        <v>3642384</v>
      </c>
      <c r="I12" s="395">
        <v>2513247</v>
      </c>
      <c r="J12" s="395">
        <v>2537595</v>
      </c>
      <c r="K12" s="395">
        <v>1971008</v>
      </c>
      <c r="L12" s="400">
        <v>2033562</v>
      </c>
      <c r="M12" s="400">
        <v>2126035</v>
      </c>
      <c r="N12" s="400">
        <v>2142847</v>
      </c>
      <c r="O12" s="399">
        <v>2140613</v>
      </c>
    </row>
    <row r="13" spans="1:15" s="13" customFormat="1" ht="18" customHeight="1">
      <c r="A13" s="69"/>
      <c r="B13" s="69" t="s">
        <v>65</v>
      </c>
      <c r="C13" s="414">
        <v>0.7396791610155582</v>
      </c>
      <c r="D13" s="104">
        <v>0.7664326418876487</v>
      </c>
      <c r="E13" s="271">
        <v>-2.6753480872090507</v>
      </c>
      <c r="F13" s="69"/>
      <c r="G13" s="69"/>
      <c r="H13" s="104">
        <v>0.76050612380912019</v>
      </c>
      <c r="I13" s="104">
        <v>0.75012177461429086</v>
      </c>
      <c r="J13" s="104">
        <v>0.77724775464210116</v>
      </c>
      <c r="K13" s="104">
        <v>0.7664326418876487</v>
      </c>
      <c r="L13" s="303">
        <v>0.76024732426148722</v>
      </c>
      <c r="M13" s="303">
        <v>0.74558216523876819</v>
      </c>
      <c r="N13" s="303">
        <v>0.73250685983712782</v>
      </c>
      <c r="O13" s="351">
        <v>0.7396791610155582</v>
      </c>
    </row>
    <row r="14" spans="1:15" s="33" customFormat="1" ht="18" customHeight="1">
      <c r="A14" s="154"/>
      <c r="B14" s="68" t="s">
        <v>64</v>
      </c>
      <c r="C14" s="412">
        <v>753362</v>
      </c>
      <c r="D14" s="394">
        <v>600657</v>
      </c>
      <c r="E14" s="270">
        <v>0.25422995153640104</v>
      </c>
      <c r="F14" s="68"/>
      <c r="G14" s="68"/>
      <c r="H14" s="394">
        <v>1147037</v>
      </c>
      <c r="I14" s="394">
        <v>837205</v>
      </c>
      <c r="J14" s="394">
        <v>727252</v>
      </c>
      <c r="K14" s="394">
        <v>600657</v>
      </c>
      <c r="L14" s="398">
        <v>641307</v>
      </c>
      <c r="M14" s="398">
        <v>725475</v>
      </c>
      <c r="N14" s="398">
        <v>782514</v>
      </c>
      <c r="O14" s="397">
        <v>753362</v>
      </c>
    </row>
    <row r="15" spans="1:15" s="13" customFormat="1" ht="6.95" customHeight="1">
      <c r="A15" s="11"/>
      <c r="B15" s="11"/>
      <c r="C15" s="257"/>
      <c r="D15" s="58"/>
      <c r="E15" s="58"/>
      <c r="F15" s="11"/>
      <c r="G15" s="11"/>
      <c r="H15" s="64"/>
      <c r="I15" s="64"/>
      <c r="J15" s="64"/>
      <c r="K15" s="64"/>
      <c r="L15" s="293"/>
      <c r="M15" s="293"/>
      <c r="N15" s="293"/>
      <c r="O15" s="342"/>
    </row>
    <row r="16" spans="1:15" s="33" customFormat="1" ht="18" customHeight="1">
      <c r="A16" s="154"/>
      <c r="B16" s="68" t="s">
        <v>66</v>
      </c>
      <c r="C16" s="412">
        <v>7841534</v>
      </c>
      <c r="D16" s="394">
        <v>9099750</v>
      </c>
      <c r="E16" s="270">
        <v>-0.13826929311244818</v>
      </c>
      <c r="F16" s="68"/>
      <c r="G16" s="68"/>
      <c r="H16" s="394">
        <v>12242565</v>
      </c>
      <c r="I16" s="394">
        <v>9755582</v>
      </c>
      <c r="J16" s="394">
        <v>9737616</v>
      </c>
      <c r="K16" s="394">
        <v>9099750</v>
      </c>
      <c r="L16" s="398">
        <v>9091801</v>
      </c>
      <c r="M16" s="398">
        <v>8487116</v>
      </c>
      <c r="N16" s="398">
        <v>8254388</v>
      </c>
      <c r="O16" s="397">
        <v>7841534</v>
      </c>
    </row>
    <row r="17" spans="1:15" s="13" customFormat="1" ht="18" customHeight="1">
      <c r="A17" s="11"/>
      <c r="B17" s="11" t="s">
        <v>33</v>
      </c>
      <c r="C17" s="413">
        <v>3110481</v>
      </c>
      <c r="D17" s="395">
        <v>3841069</v>
      </c>
      <c r="E17" s="104">
        <v>-0.190204341551792</v>
      </c>
      <c r="F17" s="11"/>
      <c r="G17" s="11"/>
      <c r="H17" s="395">
        <v>5418673</v>
      </c>
      <c r="I17" s="395">
        <v>4192401</v>
      </c>
      <c r="J17" s="395">
        <v>4141346</v>
      </c>
      <c r="K17" s="395">
        <v>3841069</v>
      </c>
      <c r="L17" s="400">
        <v>3837801</v>
      </c>
      <c r="M17" s="400">
        <v>3453502</v>
      </c>
      <c r="N17" s="400">
        <v>3388559</v>
      </c>
      <c r="O17" s="399">
        <v>3110481</v>
      </c>
    </row>
    <row r="18" spans="1:15" s="13" customFormat="1" ht="18" customHeight="1">
      <c r="A18" s="69"/>
      <c r="B18" s="69" t="s">
        <v>65</v>
      </c>
      <c r="C18" s="414">
        <v>0.39666741226907898</v>
      </c>
      <c r="D18" s="104">
        <v>0.42210709085414433</v>
      </c>
      <c r="E18" s="271">
        <v>-2.5439678585065351</v>
      </c>
      <c r="F18" s="69"/>
      <c r="G18" s="69"/>
      <c r="H18" s="104">
        <v>0.44260928980160613</v>
      </c>
      <c r="I18" s="104">
        <v>0.42974381231176162</v>
      </c>
      <c r="J18" s="104">
        <v>0.42529362422999634</v>
      </c>
      <c r="K18" s="104">
        <v>0.42210709085414433</v>
      </c>
      <c r="L18" s="303">
        <v>0.4221166961309426</v>
      </c>
      <c r="M18" s="303">
        <v>0.40691113447724764</v>
      </c>
      <c r="N18" s="303">
        <v>0.41051607944768287</v>
      </c>
      <c r="O18" s="351">
        <v>0.39666741226907898</v>
      </c>
    </row>
    <row r="19" spans="1:15" s="33" customFormat="1" ht="18" customHeight="1">
      <c r="A19" s="154"/>
      <c r="B19" s="68" t="s">
        <v>67</v>
      </c>
      <c r="C19" s="412">
        <v>4731053</v>
      </c>
      <c r="D19" s="394">
        <v>5258681</v>
      </c>
      <c r="E19" s="270">
        <v>-0.10033466566996552</v>
      </c>
      <c r="F19" s="68"/>
      <c r="G19" s="68"/>
      <c r="H19" s="394">
        <v>6823892</v>
      </c>
      <c r="I19" s="394">
        <v>5563181</v>
      </c>
      <c r="J19" s="394">
        <v>5596270</v>
      </c>
      <c r="K19" s="394">
        <v>5258681</v>
      </c>
      <c r="L19" s="398">
        <v>5254000</v>
      </c>
      <c r="M19" s="398">
        <v>5033614</v>
      </c>
      <c r="N19" s="398">
        <v>4865829</v>
      </c>
      <c r="O19" s="397">
        <v>4731053</v>
      </c>
    </row>
    <row r="20" spans="1:15" s="13" customFormat="1">
      <c r="A20" s="11"/>
      <c r="B20" s="11"/>
      <c r="C20" s="257"/>
      <c r="D20" s="58"/>
      <c r="E20" s="58"/>
      <c r="F20" s="11"/>
      <c r="G20" s="11"/>
      <c r="H20" s="58"/>
      <c r="I20" s="58"/>
      <c r="J20" s="58"/>
      <c r="K20" s="58"/>
      <c r="L20" s="304"/>
      <c r="M20" s="304"/>
      <c r="N20" s="304"/>
      <c r="O20" s="352"/>
    </row>
    <row r="21" spans="1:15" s="33" customFormat="1" ht="18" customHeight="1">
      <c r="A21" s="154"/>
      <c r="B21" s="68" t="s">
        <v>68</v>
      </c>
      <c r="C21" s="412">
        <v>957778</v>
      </c>
      <c r="D21" s="394">
        <v>877418</v>
      </c>
      <c r="E21" s="270">
        <v>9.1586906126840395E-2</v>
      </c>
      <c r="F21" s="68"/>
      <c r="G21" s="68"/>
      <c r="H21" s="394">
        <v>767593</v>
      </c>
      <c r="I21" s="394">
        <v>821230</v>
      </c>
      <c r="J21" s="394">
        <v>779206</v>
      </c>
      <c r="K21" s="394">
        <v>877418</v>
      </c>
      <c r="L21" s="398">
        <v>835476</v>
      </c>
      <c r="M21" s="398">
        <v>771898</v>
      </c>
      <c r="N21" s="398">
        <v>796536</v>
      </c>
      <c r="O21" s="397">
        <v>957778</v>
      </c>
    </row>
    <row r="22" spans="1:15" s="13" customFormat="1" ht="18" customHeight="1">
      <c r="A22" s="11"/>
      <c r="B22" s="11" t="s">
        <v>33</v>
      </c>
      <c r="C22" s="413">
        <v>271547</v>
      </c>
      <c r="D22" s="395">
        <v>242454</v>
      </c>
      <c r="E22" s="104">
        <v>0.11999389574929675</v>
      </c>
      <c r="F22" s="11"/>
      <c r="G22" s="11"/>
      <c r="H22" s="395">
        <v>269898</v>
      </c>
      <c r="I22" s="395">
        <v>255089</v>
      </c>
      <c r="J22" s="395">
        <v>260906</v>
      </c>
      <c r="K22" s="395">
        <v>242454</v>
      </c>
      <c r="L22" s="400">
        <v>237917</v>
      </c>
      <c r="M22" s="400">
        <v>226854</v>
      </c>
      <c r="N22" s="400">
        <v>232450</v>
      </c>
      <c r="O22" s="399">
        <v>271547</v>
      </c>
    </row>
    <row r="23" spans="1:15" s="13" customFormat="1" ht="18" customHeight="1">
      <c r="A23" s="69"/>
      <c r="B23" s="69" t="s">
        <v>65</v>
      </c>
      <c r="C23" s="414">
        <v>0.28351768363858848</v>
      </c>
      <c r="D23" s="104">
        <v>0.27632667668089783</v>
      </c>
      <c r="E23" s="271">
        <v>0.71910069576906488</v>
      </c>
      <c r="F23" s="69"/>
      <c r="G23" s="69"/>
      <c r="H23" s="104">
        <v>0.35161602568027589</v>
      </c>
      <c r="I23" s="104">
        <v>0.31061821901294401</v>
      </c>
      <c r="J23" s="104">
        <v>0.33483571738410639</v>
      </c>
      <c r="K23" s="104">
        <v>0.27632667668089783</v>
      </c>
      <c r="L23" s="303">
        <v>0.28476820399389091</v>
      </c>
      <c r="M23" s="303">
        <v>0.29389116178562452</v>
      </c>
      <c r="N23" s="303">
        <v>0.29182610704349837</v>
      </c>
      <c r="O23" s="351">
        <v>0.28351768363858848</v>
      </c>
    </row>
    <row r="24" spans="1:15" s="33" customFormat="1" ht="18" customHeight="1">
      <c r="A24" s="154"/>
      <c r="B24" s="68" t="s">
        <v>69</v>
      </c>
      <c r="C24" s="412">
        <v>686231</v>
      </c>
      <c r="D24" s="394">
        <v>634964</v>
      </c>
      <c r="E24" s="270">
        <v>8.0740010457285738E-2</v>
      </c>
      <c r="F24" s="68"/>
      <c r="G24" s="68"/>
      <c r="H24" s="394">
        <v>497695</v>
      </c>
      <c r="I24" s="394">
        <v>566141</v>
      </c>
      <c r="J24" s="394">
        <v>518300</v>
      </c>
      <c r="K24" s="394">
        <v>634964</v>
      </c>
      <c r="L24" s="398">
        <v>597559</v>
      </c>
      <c r="M24" s="398">
        <v>545044</v>
      </c>
      <c r="N24" s="398">
        <v>564086</v>
      </c>
      <c r="O24" s="397">
        <v>686231</v>
      </c>
    </row>
    <row r="25" spans="1:15" s="13" customFormat="1" ht="6.95" customHeight="1">
      <c r="A25" s="154"/>
      <c r="B25" s="11"/>
      <c r="C25" s="257"/>
      <c r="D25" s="58"/>
      <c r="E25" s="58"/>
      <c r="F25" s="11"/>
      <c r="G25" s="11"/>
      <c r="H25" s="64"/>
      <c r="I25" s="64"/>
      <c r="J25" s="64"/>
      <c r="K25" s="64"/>
      <c r="L25" s="293"/>
      <c r="M25" s="293"/>
      <c r="N25" s="293"/>
      <c r="O25" s="342"/>
    </row>
    <row r="26" spans="1:15" s="14" customFormat="1" ht="18" customHeight="1">
      <c r="A26" s="154"/>
      <c r="B26" s="182" t="s">
        <v>70</v>
      </c>
      <c r="C26" s="415">
        <v>11693287</v>
      </c>
      <c r="D26" s="375">
        <v>12548833</v>
      </c>
      <c r="E26" s="272">
        <v>-6.8177335693287211E-2</v>
      </c>
      <c r="F26" s="182"/>
      <c r="G26" s="182"/>
      <c r="H26" s="375">
        <v>17799579</v>
      </c>
      <c r="I26" s="375">
        <v>13927264</v>
      </c>
      <c r="J26" s="375">
        <v>13781669</v>
      </c>
      <c r="K26" s="375">
        <v>12548833</v>
      </c>
      <c r="L26" s="393">
        <v>12602146</v>
      </c>
      <c r="M26" s="393">
        <v>12110524</v>
      </c>
      <c r="N26" s="393">
        <v>11976285</v>
      </c>
      <c r="O26" s="374">
        <v>11693287</v>
      </c>
    </row>
    <row r="27" spans="1:15" s="13" customFormat="1" ht="18" customHeight="1">
      <c r="A27" s="154"/>
      <c r="B27" s="11" t="s">
        <v>33</v>
      </c>
      <c r="C27" s="416">
        <v>5522641</v>
      </c>
      <c r="D27" s="64">
        <v>6054531</v>
      </c>
      <c r="E27" s="104">
        <v>-8.7849909431465423E-2</v>
      </c>
      <c r="F27" s="11"/>
      <c r="G27" s="11"/>
      <c r="H27" s="64">
        <v>9330955</v>
      </c>
      <c r="I27" s="64">
        <v>6960737</v>
      </c>
      <c r="J27" s="64">
        <v>6939847</v>
      </c>
      <c r="K27" s="64">
        <v>6054531</v>
      </c>
      <c r="L27" s="293">
        <v>6109280</v>
      </c>
      <c r="M27" s="293">
        <v>5806391</v>
      </c>
      <c r="N27" s="293">
        <v>5763856</v>
      </c>
      <c r="O27" s="342">
        <v>5522641</v>
      </c>
    </row>
    <row r="28" spans="1:15" s="13" customFormat="1" ht="18" customHeight="1">
      <c r="A28" s="154"/>
      <c r="B28" s="69" t="s">
        <v>65</v>
      </c>
      <c r="C28" s="414">
        <v>0.47229158063083543</v>
      </c>
      <c r="D28" s="104">
        <v>0.48247761365538933</v>
      </c>
      <c r="E28" s="271">
        <v>-1.0186033024553898</v>
      </c>
      <c r="F28" s="69"/>
      <c r="G28" s="69"/>
      <c r="H28" s="104">
        <v>0.52422335382202012</v>
      </c>
      <c r="I28" s="104">
        <v>0.49979213433449671</v>
      </c>
      <c r="J28" s="104">
        <v>0.50355635445895564</v>
      </c>
      <c r="K28" s="104">
        <v>0.48247761365538933</v>
      </c>
      <c r="L28" s="303">
        <v>0.48478092540746631</v>
      </c>
      <c r="M28" s="303">
        <v>0.47945002214602772</v>
      </c>
      <c r="N28" s="303">
        <v>0.48127244800871055</v>
      </c>
      <c r="O28" s="351">
        <v>0.47229158063083543</v>
      </c>
    </row>
    <row r="29" spans="1:15" ht="18" customHeight="1">
      <c r="A29" s="154"/>
      <c r="B29" s="182" t="s">
        <v>71</v>
      </c>
      <c r="C29" s="415">
        <v>6170646</v>
      </c>
      <c r="D29" s="375">
        <v>6494302</v>
      </c>
      <c r="E29" s="272">
        <v>-4.9836918578778699E-2</v>
      </c>
      <c r="F29" s="182"/>
      <c r="G29" s="182"/>
      <c r="H29" s="375">
        <v>8468624</v>
      </c>
      <c r="I29" s="375">
        <v>6966527</v>
      </c>
      <c r="J29" s="375">
        <v>6841822</v>
      </c>
      <c r="K29" s="375">
        <v>6494302</v>
      </c>
      <c r="L29" s="393">
        <v>6492866</v>
      </c>
      <c r="M29" s="393">
        <v>6304133</v>
      </c>
      <c r="N29" s="393">
        <v>6212429</v>
      </c>
      <c r="O29" s="374">
        <v>6170646</v>
      </c>
    </row>
    <row r="30" spans="1:15">
      <c r="A30" s="154"/>
      <c r="B30" s="60"/>
      <c r="C30" s="241"/>
      <c r="D30" s="59"/>
      <c r="E30" s="59"/>
      <c r="F30" s="60"/>
      <c r="G30" s="60"/>
      <c r="H30" s="9"/>
      <c r="I30" s="9"/>
      <c r="J30" s="9"/>
      <c r="K30" s="9"/>
      <c r="L30" s="308"/>
      <c r="M30" s="308"/>
      <c r="N30" s="308"/>
      <c r="O30" s="356"/>
    </row>
    <row r="31" spans="1:15" s="33" customFormat="1" ht="18" customHeight="1">
      <c r="A31" s="154"/>
      <c r="B31" s="251" t="s">
        <v>154</v>
      </c>
      <c r="C31" s="417">
        <v>427954938</v>
      </c>
      <c r="D31" s="396">
        <v>454890622</v>
      </c>
      <c r="E31" s="272">
        <v>-5.921353990894096E-2</v>
      </c>
      <c r="F31" s="251"/>
      <c r="G31" s="251"/>
      <c r="H31" s="396">
        <v>452754976</v>
      </c>
      <c r="I31" s="396">
        <v>460639316</v>
      </c>
      <c r="J31" s="396">
        <v>460572070</v>
      </c>
      <c r="K31" s="396">
        <v>454890622</v>
      </c>
      <c r="L31" s="402">
        <v>452748975</v>
      </c>
      <c r="M31" s="402">
        <v>449770045</v>
      </c>
      <c r="N31" s="402">
        <v>435511872</v>
      </c>
      <c r="O31" s="401">
        <v>427954938</v>
      </c>
    </row>
    <row r="32" spans="1:15" s="13" customFormat="1" ht="18" customHeight="1">
      <c r="A32" s="154"/>
      <c r="B32" s="11" t="s">
        <v>33</v>
      </c>
      <c r="C32" s="413">
        <v>4673230</v>
      </c>
      <c r="D32" s="395">
        <v>5603896</v>
      </c>
      <c r="E32" s="104">
        <v>-0.16607481652050649</v>
      </c>
      <c r="F32" s="11"/>
      <c r="G32" s="11"/>
      <c r="H32" s="395">
        <v>5461511</v>
      </c>
      <c r="I32" s="395">
        <v>5696370</v>
      </c>
      <c r="J32" s="395">
        <v>5631851</v>
      </c>
      <c r="K32" s="395">
        <v>5603896</v>
      </c>
      <c r="L32" s="400">
        <v>5488247</v>
      </c>
      <c r="M32" s="400">
        <v>5227833</v>
      </c>
      <c r="N32" s="400">
        <v>5212737</v>
      </c>
      <c r="O32" s="399">
        <v>4673230</v>
      </c>
    </row>
    <row r="33" spans="1:15" s="13" customFormat="1" ht="18" customHeight="1">
      <c r="A33" s="154"/>
      <c r="B33" s="69" t="s">
        <v>65</v>
      </c>
      <c r="C33" s="414">
        <v>1.0919911385623503E-2</v>
      </c>
      <c r="D33" s="104">
        <v>1.2319216376371022E-2</v>
      </c>
      <c r="E33" s="271">
        <v>-0.13993049907475191</v>
      </c>
      <c r="F33" s="69"/>
      <c r="G33" s="69"/>
      <c r="H33" s="104">
        <v>1.2062840365116163E-2</v>
      </c>
      <c r="I33" s="104">
        <v>1.2366226247175132E-2</v>
      </c>
      <c r="J33" s="104">
        <v>1.2227947300408382E-2</v>
      </c>
      <c r="K33" s="104">
        <v>1.2319216376371022E-2</v>
      </c>
      <c r="L33" s="303">
        <v>1.2122052843962816E-2</v>
      </c>
      <c r="M33" s="303">
        <v>1.1623346325787437E-2</v>
      </c>
      <c r="N33" s="303">
        <v>1.196921906183995E-2</v>
      </c>
      <c r="O33" s="351">
        <v>1.0919911385623503E-2</v>
      </c>
    </row>
    <row r="34" spans="1:15" s="33" customFormat="1" ht="18" customHeight="1">
      <c r="A34" s="154"/>
      <c r="B34" s="251" t="s">
        <v>155</v>
      </c>
      <c r="C34" s="417">
        <v>423281708</v>
      </c>
      <c r="D34" s="396">
        <v>449286726</v>
      </c>
      <c r="E34" s="272">
        <v>-5.788067284231313E-2</v>
      </c>
      <c r="F34" s="251"/>
      <c r="G34" s="251"/>
      <c r="H34" s="396">
        <v>447293465</v>
      </c>
      <c r="I34" s="396">
        <v>454942946</v>
      </c>
      <c r="J34" s="396">
        <v>454940219</v>
      </c>
      <c r="K34" s="396">
        <v>449286726</v>
      </c>
      <c r="L34" s="402">
        <v>447260728</v>
      </c>
      <c r="M34" s="402">
        <v>444542212</v>
      </c>
      <c r="N34" s="402">
        <v>430299135</v>
      </c>
      <c r="O34" s="401">
        <v>423281708</v>
      </c>
    </row>
    <row r="35" spans="1:15" ht="11.1" customHeight="1">
      <c r="A35" s="19"/>
      <c r="B35" s="19"/>
      <c r="C35" s="255"/>
      <c r="D35" s="19"/>
      <c r="E35" s="19"/>
      <c r="F35" s="19"/>
      <c r="G35" s="19"/>
      <c r="H35" s="155"/>
      <c r="I35" s="155"/>
      <c r="J35" s="155"/>
      <c r="K35" s="155"/>
      <c r="L35" s="307"/>
      <c r="M35" s="307"/>
      <c r="N35" s="307"/>
      <c r="O35" s="355"/>
    </row>
    <row r="36" spans="1:15" ht="18" customHeight="1">
      <c r="A36" s="60"/>
      <c r="B36" s="138"/>
      <c r="C36" s="318"/>
      <c r="D36" s="138"/>
      <c r="E36" s="138"/>
      <c r="F36" s="138"/>
      <c r="G36" s="138"/>
      <c r="H36" s="9"/>
      <c r="I36" s="9"/>
      <c r="J36" s="9"/>
      <c r="K36" s="9"/>
      <c r="L36" s="308"/>
      <c r="M36" s="308"/>
      <c r="N36" s="308"/>
      <c r="O36" s="356"/>
    </row>
    <row r="37" spans="1:15" ht="15" customHeight="1">
      <c r="A37" s="11"/>
      <c r="B37" s="60"/>
      <c r="C37" s="317"/>
      <c r="D37" s="60"/>
      <c r="E37" s="60"/>
      <c r="F37" s="60"/>
      <c r="G37" s="60"/>
      <c r="H37" s="186" t="s">
        <v>208</v>
      </c>
      <c r="I37" s="187"/>
      <c r="J37" s="187"/>
      <c r="K37" s="187"/>
      <c r="L37" s="483" t="s">
        <v>209</v>
      </c>
      <c r="M37" s="309"/>
      <c r="N37" s="309"/>
      <c r="O37" s="363"/>
    </row>
    <row r="38" spans="1:15" ht="23.25" thickBot="1">
      <c r="A38" s="195"/>
      <c r="B38" s="177" t="s">
        <v>153</v>
      </c>
      <c r="C38" s="188" t="s">
        <v>210</v>
      </c>
      <c r="D38" s="219" t="s">
        <v>176</v>
      </c>
      <c r="E38" s="189" t="s">
        <v>140</v>
      </c>
      <c r="F38" s="177"/>
      <c r="G38" s="177"/>
      <c r="H38" s="189" t="s">
        <v>88</v>
      </c>
      <c r="I38" s="189" t="s">
        <v>89</v>
      </c>
      <c r="J38" s="189" t="s">
        <v>90</v>
      </c>
      <c r="K38" s="190" t="s">
        <v>91</v>
      </c>
      <c r="L38" s="484" t="s">
        <v>88</v>
      </c>
      <c r="M38" s="275" t="s">
        <v>89</v>
      </c>
      <c r="N38" s="275" t="s">
        <v>90</v>
      </c>
      <c r="O38" s="362" t="s">
        <v>91</v>
      </c>
    </row>
    <row r="39" spans="1:15" s="13" customFormat="1" ht="18" customHeight="1">
      <c r="A39" s="222"/>
      <c r="B39" s="222"/>
      <c r="C39" s="245"/>
      <c r="D39" s="222"/>
      <c r="E39" s="222"/>
      <c r="F39" s="222"/>
      <c r="G39" s="222"/>
      <c r="H39" s="246"/>
      <c r="I39" s="246"/>
      <c r="J39" s="246"/>
      <c r="K39" s="246"/>
      <c r="L39" s="302"/>
      <c r="M39" s="302"/>
      <c r="N39" s="302"/>
      <c r="O39" s="350"/>
    </row>
    <row r="40" spans="1:15" ht="15.95" customHeight="1">
      <c r="A40" s="11"/>
      <c r="B40" s="60" t="s">
        <v>77</v>
      </c>
      <c r="C40" s="258">
        <v>6.5824785258714507E-3</v>
      </c>
      <c r="D40" s="70">
        <v>5.501600201891387E-3</v>
      </c>
      <c r="E40" s="271">
        <v>0.10808783239800637</v>
      </c>
      <c r="F40" s="60"/>
      <c r="G40" s="60"/>
      <c r="H40" s="70">
        <v>1.0178248088577105E-2</v>
      </c>
      <c r="I40" s="70">
        <v>7.0600251707568619E-3</v>
      </c>
      <c r="J40" s="70">
        <v>6.8827263950374381E-3</v>
      </c>
      <c r="K40" s="70">
        <v>5.501600201891387E-3</v>
      </c>
      <c r="L40" s="310">
        <v>5.7480660930867298E-3</v>
      </c>
      <c r="M40" s="310">
        <v>6.1736955208436146E-3</v>
      </c>
      <c r="N40" s="310">
        <v>6.5372925612420174E-3</v>
      </c>
      <c r="O40" s="357">
        <v>6.5824785258714507E-3</v>
      </c>
    </row>
    <row r="41" spans="1:15" ht="15.95" customHeight="1">
      <c r="A41" s="11"/>
      <c r="B41" s="68" t="s">
        <v>78</v>
      </c>
      <c r="C41" s="258">
        <v>1.7542388415921922E-3</v>
      </c>
      <c r="D41" s="70">
        <v>1.3178631033321554E-3</v>
      </c>
      <c r="E41" s="271">
        <v>4.3637573826003681E-2</v>
      </c>
      <c r="F41" s="68"/>
      <c r="G41" s="68"/>
      <c r="H41" s="70">
        <v>2.5167450906606668E-3</v>
      </c>
      <c r="I41" s="70">
        <v>1.8124871840417959E-3</v>
      </c>
      <c r="J41" s="70">
        <v>1.5748815142856542E-3</v>
      </c>
      <c r="K41" s="70">
        <v>1.3178631033321554E-3</v>
      </c>
      <c r="L41" s="310">
        <v>1.4133375657626197E-3</v>
      </c>
      <c r="M41" s="310">
        <v>1.6091402493237468E-3</v>
      </c>
      <c r="N41" s="310">
        <v>1.7926535389564159E-3</v>
      </c>
      <c r="O41" s="357">
        <v>1.7542388415921922E-3</v>
      </c>
    </row>
    <row r="42" spans="1:15" ht="6.95" customHeight="1">
      <c r="A42" s="60"/>
      <c r="B42" s="60"/>
      <c r="C42" s="218"/>
      <c r="D42" s="55"/>
      <c r="E42" s="271"/>
      <c r="F42" s="60"/>
      <c r="G42" s="60"/>
      <c r="H42" s="55"/>
      <c r="I42" s="55"/>
      <c r="J42" s="55"/>
      <c r="K42" s="55"/>
      <c r="L42" s="287"/>
      <c r="M42" s="287"/>
      <c r="N42" s="287"/>
      <c r="O42" s="336"/>
    </row>
    <row r="43" spans="1:15" ht="15.95" customHeight="1">
      <c r="A43" s="11"/>
      <c r="B43" s="68" t="s">
        <v>79</v>
      </c>
      <c r="C43" s="258">
        <v>1.7835927803416016E-2</v>
      </c>
      <c r="D43" s="70">
        <v>1.9467227044409421E-2</v>
      </c>
      <c r="E43" s="271">
        <v>-0.16312992409934052</v>
      </c>
      <c r="F43" s="68"/>
      <c r="G43" s="68"/>
      <c r="H43" s="70">
        <v>2.6017312700330784E-2</v>
      </c>
      <c r="I43" s="70">
        <v>2.0556824713615526E-2</v>
      </c>
      <c r="J43" s="70">
        <v>2.0528173806594576E-2</v>
      </c>
      <c r="K43" s="70">
        <v>1.9467227044409421E-2</v>
      </c>
      <c r="L43" s="310">
        <v>1.9537507464175638E-2</v>
      </c>
      <c r="M43" s="310">
        <v>1.8375131082857914E-2</v>
      </c>
      <c r="N43" s="310">
        <v>1.8446047947588477E-2</v>
      </c>
      <c r="O43" s="357">
        <v>1.7835927803416016E-2</v>
      </c>
    </row>
    <row r="44" spans="1:15" ht="15.95" customHeight="1">
      <c r="A44" s="11"/>
      <c r="B44" s="68" t="s">
        <v>80</v>
      </c>
      <c r="C44" s="258">
        <v>1.1016479374100718E-2</v>
      </c>
      <c r="D44" s="70">
        <v>1.1537735616323196E-2</v>
      </c>
      <c r="E44" s="271">
        <v>-5.2125624222247764E-2</v>
      </c>
      <c r="F44" s="68"/>
      <c r="G44" s="68"/>
      <c r="H44" s="70">
        <v>1.4972487103902142E-2</v>
      </c>
      <c r="I44" s="70">
        <v>1.2043877264236147E-2</v>
      </c>
      <c r="J44" s="70">
        <v>1.2118855873825548E-2</v>
      </c>
      <c r="K44" s="70">
        <v>1.1537735616323196E-2</v>
      </c>
      <c r="L44" s="310">
        <v>1.1578971647770574E-2</v>
      </c>
      <c r="M44" s="310">
        <v>1.1164810485488133E-2</v>
      </c>
      <c r="N44" s="310">
        <v>1.1147079255843037E-2</v>
      </c>
      <c r="O44" s="357">
        <v>1.1016479374100718E-2</v>
      </c>
    </row>
    <row r="45" spans="1:15">
      <c r="A45" s="11"/>
      <c r="B45" s="60"/>
      <c r="C45" s="258"/>
      <c r="D45" s="70"/>
      <c r="E45" s="271"/>
      <c r="F45" s="60"/>
      <c r="G45" s="60"/>
      <c r="H45" s="70"/>
      <c r="I45" s="70"/>
      <c r="J45" s="70"/>
      <c r="K45" s="70"/>
      <c r="L45" s="310"/>
      <c r="M45" s="310"/>
      <c r="N45" s="310"/>
      <c r="O45" s="357"/>
    </row>
    <row r="46" spans="1:15" ht="15.95" customHeight="1">
      <c r="A46" s="11"/>
      <c r="B46" s="68" t="s">
        <v>81</v>
      </c>
      <c r="C46" s="258">
        <v>2.1785098757080164E-3</v>
      </c>
      <c r="D46" s="70">
        <v>1.8770730425398086E-3</v>
      </c>
      <c r="E46" s="271">
        <v>3.0143683316820779E-2</v>
      </c>
      <c r="F46" s="68"/>
      <c r="G46" s="68"/>
      <c r="H46" s="70">
        <v>1.6312518747162059E-3</v>
      </c>
      <c r="I46" s="70">
        <v>1.7304842662962065E-3</v>
      </c>
      <c r="J46" s="70">
        <v>1.6426686161316417E-3</v>
      </c>
      <c r="K46" s="70">
        <v>1.8770730425398086E-3</v>
      </c>
      <c r="L46" s="310">
        <v>1.7953669010286966E-3</v>
      </c>
      <c r="M46" s="310">
        <v>1.6712069132312859E-3</v>
      </c>
      <c r="N46" s="310">
        <v>1.7800158228545029E-3</v>
      </c>
      <c r="O46" s="357">
        <v>2.1785098757080164E-3</v>
      </c>
    </row>
    <row r="47" spans="1:15" ht="15.95" customHeight="1">
      <c r="A47" s="11"/>
      <c r="B47" s="68" t="s">
        <v>82</v>
      </c>
      <c r="C47" s="258">
        <v>1.5979211514579334E-3</v>
      </c>
      <c r="D47" s="70">
        <v>1.3931338976224347E-3</v>
      </c>
      <c r="E47" s="271">
        <v>2.0478725383549876E-2</v>
      </c>
      <c r="F47" s="68"/>
      <c r="G47" s="68"/>
      <c r="H47" s="70">
        <v>1.0920061409495601E-3</v>
      </c>
      <c r="I47" s="70">
        <v>1.2256535816921859E-3</v>
      </c>
      <c r="J47" s="70">
        <v>1.1223909853176814E-3</v>
      </c>
      <c r="K47" s="70">
        <v>1.3931338976224347E-3</v>
      </c>
      <c r="L47" s="310">
        <v>1.3169240043528999E-3</v>
      </c>
      <c r="M47" s="310">
        <v>1.2089351639304074E-3</v>
      </c>
      <c r="N47" s="310">
        <v>1.2922590064532631E-3</v>
      </c>
      <c r="O47" s="357">
        <v>1.5979211514579334E-3</v>
      </c>
    </row>
    <row r="48" spans="1:15" ht="6.95" customHeight="1">
      <c r="A48" s="60"/>
      <c r="B48" s="60"/>
      <c r="C48" s="218"/>
      <c r="D48" s="55"/>
      <c r="E48" s="271"/>
      <c r="F48" s="60"/>
      <c r="G48" s="60"/>
      <c r="H48" s="55"/>
      <c r="I48" s="55"/>
      <c r="J48" s="55"/>
      <c r="K48" s="55"/>
      <c r="L48" s="287"/>
      <c r="M48" s="287"/>
      <c r="N48" s="287"/>
      <c r="O48" s="336"/>
    </row>
    <row r="49" spans="1:15" ht="18" customHeight="1">
      <c r="A49" s="127"/>
      <c r="B49" s="182" t="s">
        <v>75</v>
      </c>
      <c r="C49" s="418">
        <v>2.6596916204995484E-2</v>
      </c>
      <c r="D49" s="249">
        <v>2.6845900288840617E-2</v>
      </c>
      <c r="E49" s="273">
        <v>-2.4898408384513293E-2</v>
      </c>
      <c r="F49" s="182"/>
      <c r="G49" s="182"/>
      <c r="H49" s="249">
        <v>3.7826812663624095E-2</v>
      </c>
      <c r="I49" s="249">
        <v>2.9347334150668595E-2</v>
      </c>
      <c r="J49" s="249">
        <v>2.9053568817763657E-2</v>
      </c>
      <c r="K49" s="249">
        <v>2.6845900288840617E-2</v>
      </c>
      <c r="L49" s="311">
        <v>2.7080940458291063E-2</v>
      </c>
      <c r="M49" s="311">
        <v>2.6220033516932816E-2</v>
      </c>
      <c r="N49" s="311">
        <v>2.6763356331684997E-2</v>
      </c>
      <c r="O49" s="358">
        <v>2.6596916204995484E-2</v>
      </c>
    </row>
    <row r="50" spans="1:15" ht="18" customHeight="1">
      <c r="A50" s="127"/>
      <c r="B50" s="182" t="s">
        <v>76</v>
      </c>
      <c r="C50" s="419">
        <v>1.4368639367150843E-2</v>
      </c>
      <c r="D50" s="250">
        <v>1.4248732617277786E-2</v>
      </c>
      <c r="E50" s="274">
        <v>1.1990674987305723E-2</v>
      </c>
      <c r="F50" s="182"/>
      <c r="G50" s="182"/>
      <c r="H50" s="250">
        <v>1.8581238335512368E-2</v>
      </c>
      <c r="I50" s="250">
        <v>1.5082018029970128E-2</v>
      </c>
      <c r="J50" s="250">
        <v>1.4816128373428883E-2</v>
      </c>
      <c r="K50" s="250">
        <v>1.4248732617277786E-2</v>
      </c>
      <c r="L50" s="312">
        <v>1.4309233217886094E-2</v>
      </c>
      <c r="M50" s="312">
        <v>1.3982885898742286E-2</v>
      </c>
      <c r="N50" s="312">
        <v>1.4231991801252716E-2</v>
      </c>
      <c r="O50" s="359">
        <v>1.4368639367150843E-2</v>
      </c>
    </row>
  </sheetData>
  <hyperlinks>
    <hyperlink ref="B5" location="Index!A1" display="Back" xr:uid="{0233CF68-1F38-4807-A022-D04B54A40150}"/>
  </hyperlinks>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rgb="FF00B050"/>
    <pageSetUpPr fitToPage="1"/>
  </sheetPr>
  <dimension ref="A1:O59"/>
  <sheetViews>
    <sheetView showGridLines="0" topLeftCell="A6" zoomScale="80" zoomScaleNormal="80" zoomScaleSheetLayoutView="50" workbookViewId="0">
      <selection activeCell="J31" sqref="J31"/>
    </sheetView>
  </sheetViews>
  <sheetFormatPr defaultColWidth="9.140625" defaultRowHeight="12"/>
  <cols>
    <col min="1" max="1" width="5.5703125" style="12" customWidth="1"/>
    <col min="2" max="2" width="50.7109375" style="12" customWidth="1"/>
    <col min="3" max="4" width="12.28515625" style="12" customWidth="1"/>
    <col min="5" max="5" width="14.140625" style="12" customWidth="1"/>
    <col min="6" max="7" width="2.85546875" style="12" customWidth="1"/>
    <col min="8" max="12" width="12.7109375" style="12" customWidth="1"/>
    <col min="13" max="15" width="12.7109375" style="141" customWidth="1"/>
    <col min="16" max="16384" width="9.140625" style="12"/>
  </cols>
  <sheetData>
    <row r="1" spans="1:15">
      <c r="A1" s="19"/>
      <c r="B1" s="19"/>
      <c r="C1" s="19"/>
      <c r="D1" s="19"/>
      <c r="E1" s="19"/>
      <c r="F1" s="19"/>
      <c r="G1" s="19"/>
      <c r="H1" s="19"/>
      <c r="I1" s="19"/>
      <c r="J1" s="19"/>
      <c r="K1" s="19"/>
      <c r="L1" s="19"/>
      <c r="M1" s="19"/>
      <c r="N1" s="19"/>
      <c r="O1" s="19"/>
    </row>
    <row r="2" spans="1:15">
      <c r="A2" s="19"/>
      <c r="B2" s="19"/>
      <c r="C2" s="19"/>
      <c r="D2" s="19"/>
      <c r="E2" s="19"/>
      <c r="F2" s="19"/>
      <c r="G2" s="19"/>
      <c r="H2" s="19"/>
      <c r="I2" s="19"/>
      <c r="J2" s="19"/>
      <c r="K2" s="19"/>
      <c r="L2" s="19"/>
      <c r="M2" s="19"/>
      <c r="N2" s="19"/>
      <c r="O2" s="19"/>
    </row>
    <row r="3" spans="1:15">
      <c r="A3" s="19"/>
      <c r="B3" s="19"/>
      <c r="C3" s="19"/>
      <c r="D3" s="19"/>
      <c r="E3" s="19"/>
      <c r="F3" s="19"/>
      <c r="G3" s="19"/>
      <c r="H3" s="19"/>
      <c r="I3" s="19"/>
      <c r="J3" s="19"/>
      <c r="K3" s="19"/>
      <c r="L3" s="19"/>
      <c r="M3" s="19"/>
      <c r="N3" s="19"/>
      <c r="O3" s="19"/>
    </row>
    <row r="4" spans="1:15">
      <c r="A4" s="19"/>
      <c r="B4" s="19"/>
      <c r="C4" s="19"/>
      <c r="D4" s="19"/>
      <c r="E4" s="19"/>
      <c r="F4" s="19"/>
      <c r="G4" s="19"/>
      <c r="H4" s="19"/>
      <c r="I4" s="19"/>
      <c r="J4" s="19"/>
      <c r="K4" s="19"/>
      <c r="L4" s="19"/>
      <c r="M4" s="19"/>
      <c r="N4" s="19"/>
      <c r="O4" s="19"/>
    </row>
    <row r="5" spans="1:15">
      <c r="A5" s="19"/>
      <c r="B5" s="19"/>
      <c r="C5" s="19"/>
      <c r="D5" s="19"/>
      <c r="E5" s="19"/>
      <c r="F5" s="19"/>
      <c r="G5" s="19"/>
      <c r="H5" s="19"/>
      <c r="I5" s="19"/>
      <c r="J5" s="19"/>
      <c r="K5" s="19"/>
      <c r="L5" s="19"/>
      <c r="M5" s="19"/>
      <c r="N5" s="19"/>
      <c r="O5" s="19"/>
    </row>
    <row r="6" spans="1:15">
      <c r="A6" s="19"/>
      <c r="B6" s="19"/>
      <c r="C6" s="19"/>
      <c r="D6" s="19"/>
      <c r="E6" s="19"/>
      <c r="F6" s="19"/>
      <c r="G6" s="19"/>
      <c r="H6" s="19"/>
      <c r="I6" s="19"/>
      <c r="J6" s="19"/>
      <c r="K6" s="19"/>
      <c r="L6" s="19"/>
      <c r="M6" s="19"/>
      <c r="N6" s="19"/>
      <c r="O6" s="19"/>
    </row>
    <row r="7" spans="1:15" ht="22.5">
      <c r="A7" s="19"/>
      <c r="B7" s="222" t="s">
        <v>45</v>
      </c>
      <c r="C7" s="222"/>
      <c r="D7" s="222"/>
      <c r="E7" s="222"/>
      <c r="F7" s="222"/>
      <c r="G7" s="222"/>
      <c r="H7" s="19"/>
      <c r="I7" s="19"/>
      <c r="J7" s="19"/>
      <c r="K7" s="19"/>
      <c r="L7" s="19"/>
      <c r="M7" s="19"/>
      <c r="N7" s="19"/>
      <c r="O7" s="19"/>
    </row>
    <row r="8" spans="1:15" s="13" customFormat="1" ht="18">
      <c r="A8" s="19"/>
      <c r="B8" s="19"/>
      <c r="C8" s="12"/>
      <c r="D8" s="12"/>
      <c r="E8" s="12"/>
      <c r="F8" s="12"/>
      <c r="G8" s="12"/>
      <c r="H8" s="186" t="s">
        <v>208</v>
      </c>
      <c r="I8" s="187"/>
      <c r="J8" s="187"/>
      <c r="K8" s="187"/>
      <c r="L8" s="186" t="s">
        <v>209</v>
      </c>
      <c r="M8" s="187"/>
      <c r="N8" s="187"/>
      <c r="O8" s="187"/>
    </row>
    <row r="9" spans="1:15" s="13" customFormat="1" ht="23.25" thickBot="1">
      <c r="A9" s="195"/>
      <c r="B9" s="177" t="s" cm="1">
        <v>245</v>
      </c>
      <c r="C9" s="188" t="s">
        <v>210</v>
      </c>
      <c r="D9" s="240" t="s">
        <v>176</v>
      </c>
      <c r="E9" s="189" t="s">
        <v>140</v>
      </c>
      <c r="F9" s="177"/>
      <c r="G9" s="177"/>
      <c r="H9" s="189" t="s">
        <v>88</v>
      </c>
      <c r="I9" s="189" t="s">
        <v>89</v>
      </c>
      <c r="J9" s="189" t="s">
        <v>90</v>
      </c>
      <c r="K9" s="190" t="s">
        <v>91</v>
      </c>
      <c r="L9" s="484" t="s">
        <v>88</v>
      </c>
      <c r="M9" s="275" t="s">
        <v>89</v>
      </c>
      <c r="N9" s="275" t="s">
        <v>90</v>
      </c>
      <c r="O9" s="362" t="s">
        <v>91</v>
      </c>
    </row>
    <row r="10" spans="1:15" s="92" customFormat="1" ht="6" customHeight="1">
      <c r="A10" s="246"/>
      <c r="B10" s="246"/>
      <c r="C10" s="254"/>
      <c r="D10" s="246"/>
      <c r="E10" s="246"/>
      <c r="F10" s="246"/>
      <c r="G10" s="246"/>
      <c r="H10" s="246"/>
      <c r="I10" s="246"/>
      <c r="J10" s="246"/>
      <c r="K10" s="246"/>
      <c r="L10" s="302"/>
      <c r="M10" s="302"/>
      <c r="N10" s="302"/>
      <c r="O10" s="350"/>
    </row>
    <row r="11" spans="1:15">
      <c r="A11" s="19"/>
      <c r="B11" s="19"/>
      <c r="C11" s="255"/>
      <c r="D11" s="19"/>
      <c r="E11" s="19"/>
      <c r="F11" s="19"/>
      <c r="G11" s="19"/>
      <c r="H11" s="19"/>
      <c r="I11" s="19"/>
      <c r="J11" s="19"/>
      <c r="K11" s="19"/>
      <c r="L11" s="290"/>
      <c r="M11" s="290"/>
      <c r="N11" s="290"/>
      <c r="O11" s="339"/>
    </row>
    <row r="12" spans="1:15">
      <c r="A12" s="19"/>
      <c r="B12" s="19"/>
      <c r="C12" s="255"/>
      <c r="D12" s="19"/>
      <c r="E12" s="19"/>
      <c r="F12" s="19"/>
      <c r="G12" s="19"/>
      <c r="H12" s="19"/>
      <c r="I12" s="19"/>
      <c r="J12" s="19"/>
      <c r="K12" s="19"/>
      <c r="L12" s="290"/>
      <c r="M12" s="290"/>
      <c r="N12" s="290"/>
      <c r="O12" s="339"/>
    </row>
    <row r="13" spans="1:15">
      <c r="A13" s="19"/>
      <c r="B13" s="19"/>
      <c r="C13" s="255"/>
      <c r="D13" s="19"/>
      <c r="E13" s="19"/>
      <c r="F13" s="19"/>
      <c r="G13" s="19"/>
      <c r="H13" s="19"/>
      <c r="I13" s="19"/>
      <c r="J13" s="19"/>
      <c r="K13" s="19"/>
      <c r="L13" s="290"/>
      <c r="M13" s="290"/>
      <c r="N13" s="290"/>
      <c r="O13" s="339"/>
    </row>
    <row r="14" spans="1:15">
      <c r="A14" s="19"/>
      <c r="B14" s="19"/>
      <c r="C14" s="255"/>
      <c r="D14" s="19"/>
      <c r="E14" s="19"/>
      <c r="F14" s="19"/>
      <c r="G14" s="19"/>
      <c r="H14" s="19"/>
      <c r="I14" s="19"/>
      <c r="J14" s="19"/>
      <c r="K14" s="19"/>
      <c r="L14" s="290"/>
      <c r="M14" s="290"/>
      <c r="N14" s="290"/>
      <c r="O14" s="339"/>
    </row>
    <row r="15" spans="1:15" s="13" customFormat="1" ht="15">
      <c r="A15" s="11"/>
      <c r="B15" s="260" t="s">
        <v>117</v>
      </c>
      <c r="C15" s="420"/>
      <c r="D15" s="260"/>
      <c r="E15" s="260"/>
      <c r="F15" s="260"/>
      <c r="G15" s="260"/>
      <c r="H15" s="248"/>
      <c r="I15" s="248"/>
      <c r="J15" s="248"/>
      <c r="K15" s="248"/>
      <c r="L15" s="305"/>
      <c r="M15" s="305"/>
      <c r="N15" s="305"/>
      <c r="O15" s="353"/>
    </row>
    <row r="16" spans="1:15" s="13" customFormat="1">
      <c r="A16" s="11"/>
      <c r="B16" s="71" t="s">
        <v>70</v>
      </c>
      <c r="C16" s="242">
        <v>4570919</v>
      </c>
      <c r="D16" s="9">
        <v>4817495</v>
      </c>
      <c r="E16" s="472">
        <v>-5.1183446998907089E-2</v>
      </c>
      <c r="F16" s="71"/>
      <c r="G16" s="71"/>
      <c r="H16" s="9">
        <v>8886021</v>
      </c>
      <c r="I16" s="9">
        <v>5658611</v>
      </c>
      <c r="J16" s="9">
        <v>5656164</v>
      </c>
      <c r="K16" s="9">
        <v>4817495</v>
      </c>
      <c r="L16" s="308">
        <v>4927682</v>
      </c>
      <c r="M16" s="308">
        <v>4633278</v>
      </c>
      <c r="N16" s="308">
        <v>4709134</v>
      </c>
      <c r="O16" s="356">
        <v>4570919</v>
      </c>
    </row>
    <row r="17" spans="1:15" s="13" customFormat="1">
      <c r="A17" s="69"/>
      <c r="B17" s="71" t="s">
        <v>71</v>
      </c>
      <c r="C17" s="242">
        <v>2337603</v>
      </c>
      <c r="D17" s="9">
        <v>2637118</v>
      </c>
      <c r="E17" s="472">
        <v>-0.11357663934643802</v>
      </c>
      <c r="F17" s="71"/>
      <c r="G17" s="71"/>
      <c r="H17" s="9">
        <v>3935836</v>
      </c>
      <c r="I17" s="9">
        <v>2969430</v>
      </c>
      <c r="J17" s="9">
        <v>2965561</v>
      </c>
      <c r="K17" s="9">
        <v>2637118</v>
      </c>
      <c r="L17" s="308">
        <v>2658457</v>
      </c>
      <c r="M17" s="308">
        <v>2535965</v>
      </c>
      <c r="N17" s="308">
        <v>2558234</v>
      </c>
      <c r="O17" s="356">
        <v>2337603</v>
      </c>
    </row>
    <row r="18" spans="1:15" s="13" customFormat="1">
      <c r="A18" s="69"/>
      <c r="B18" s="117" t="s">
        <v>72</v>
      </c>
      <c r="C18" s="256">
        <v>0.48859233777715161</v>
      </c>
      <c r="D18" s="96">
        <v>0.45259559169236296</v>
      </c>
      <c r="E18" s="271">
        <v>3.5996746084788644</v>
      </c>
      <c r="F18" s="117"/>
      <c r="G18" s="117"/>
      <c r="H18" s="96">
        <v>0.55707554596146014</v>
      </c>
      <c r="I18" s="96">
        <v>0.47523694419001411</v>
      </c>
      <c r="J18" s="96">
        <v>0.47569395088261229</v>
      </c>
      <c r="K18" s="96">
        <v>0.45259559169236296</v>
      </c>
      <c r="L18" s="313">
        <v>0.46050556833821665</v>
      </c>
      <c r="M18" s="313">
        <v>0.45266288791650316</v>
      </c>
      <c r="N18" s="313">
        <v>0.45675064672188137</v>
      </c>
      <c r="O18" s="360">
        <v>0.48859233777715161</v>
      </c>
    </row>
    <row r="19" spans="1:15" s="13" customFormat="1">
      <c r="A19" s="11"/>
      <c r="B19" s="71" t="s">
        <v>73</v>
      </c>
      <c r="C19" s="242">
        <v>175163575</v>
      </c>
      <c r="D19" s="9">
        <v>195033765</v>
      </c>
      <c r="E19" s="472">
        <v>-0.1018807692093725</v>
      </c>
      <c r="F19" s="71"/>
      <c r="G19" s="71"/>
      <c r="H19" s="9">
        <v>201415276</v>
      </c>
      <c r="I19" s="9">
        <v>200153922</v>
      </c>
      <c r="J19" s="9">
        <v>197748157</v>
      </c>
      <c r="K19" s="9">
        <v>195033765</v>
      </c>
      <c r="L19" s="308">
        <v>191834914</v>
      </c>
      <c r="M19" s="308">
        <v>192538904</v>
      </c>
      <c r="N19" s="308">
        <v>177772413</v>
      </c>
      <c r="O19" s="356">
        <v>175163575</v>
      </c>
    </row>
    <row r="20" spans="1:15" s="13" customFormat="1">
      <c r="A20" s="11"/>
      <c r="B20" s="71" t="s">
        <v>74</v>
      </c>
      <c r="C20" s="242">
        <v>171020458</v>
      </c>
      <c r="D20" s="9">
        <v>190488193</v>
      </c>
      <c r="E20" s="472">
        <v>-0.10219916884822355</v>
      </c>
      <c r="F20" s="71"/>
      <c r="G20" s="71"/>
      <c r="H20" s="9">
        <v>194122693</v>
      </c>
      <c r="I20" s="9">
        <v>195173599</v>
      </c>
      <c r="J20" s="9">
        <v>192671201</v>
      </c>
      <c r="K20" s="9">
        <v>190488193</v>
      </c>
      <c r="L20" s="308">
        <v>187259449</v>
      </c>
      <c r="M20" s="308">
        <v>188337141</v>
      </c>
      <c r="N20" s="308">
        <v>173541300</v>
      </c>
      <c r="O20" s="356">
        <v>171020458</v>
      </c>
    </row>
    <row r="21" spans="1:15" s="13" customFormat="1">
      <c r="A21" s="69"/>
      <c r="B21" s="117" t="s">
        <v>75</v>
      </c>
      <c r="C21" s="256">
        <v>2.609514563744203E-2</v>
      </c>
      <c r="D21" s="96">
        <v>2.4700825521160399E-2</v>
      </c>
      <c r="E21" s="271">
        <v>0.1394320116281631</v>
      </c>
      <c r="F21" s="117"/>
      <c r="G21" s="117"/>
      <c r="H21" s="96">
        <v>4.411790990470852E-2</v>
      </c>
      <c r="I21" s="96">
        <v>2.8271297127018074E-2</v>
      </c>
      <c r="J21" s="96">
        <v>2.8602865815836657E-2</v>
      </c>
      <c r="K21" s="96">
        <v>2.4700825521160399E-2</v>
      </c>
      <c r="L21" s="313">
        <v>2.5687096771133122E-2</v>
      </c>
      <c r="M21" s="313">
        <v>2.4064113297331328E-2</v>
      </c>
      <c r="N21" s="313">
        <v>2.6489678125705591E-2</v>
      </c>
      <c r="O21" s="360">
        <v>2.609514563744203E-2</v>
      </c>
    </row>
    <row r="22" spans="1:15" s="13" customFormat="1">
      <c r="A22" s="11"/>
      <c r="B22" s="117" t="s">
        <v>76</v>
      </c>
      <c r="C22" s="256">
        <v>1.3668557711382109E-2</v>
      </c>
      <c r="D22" s="96">
        <v>1.384399714474692E-2</v>
      </c>
      <c r="E22" s="271">
        <v>-1.7543943336481051E-2</v>
      </c>
      <c r="F22" s="117"/>
      <c r="G22" s="117"/>
      <c r="H22" s="96">
        <v>2.0274991754827963E-2</v>
      </c>
      <c r="I22" s="96">
        <v>1.5214301602339157E-2</v>
      </c>
      <c r="J22" s="96">
        <v>1.5391822880680544E-2</v>
      </c>
      <c r="K22" s="96">
        <v>1.384399714474692E-2</v>
      </c>
      <c r="L22" s="313">
        <v>1.4196650765537604E-2</v>
      </c>
      <c r="M22" s="313">
        <v>1.3465028653057869E-2</v>
      </c>
      <c r="N22" s="313">
        <v>1.4741355515949229E-2</v>
      </c>
      <c r="O22" s="360">
        <v>1.3668557711382109E-2</v>
      </c>
    </row>
    <row r="23" spans="1:15" s="13" customFormat="1">
      <c r="A23" s="11"/>
      <c r="B23" s="118"/>
      <c r="C23" s="257"/>
      <c r="D23" s="58"/>
      <c r="E23" s="473"/>
      <c r="F23" s="118"/>
      <c r="G23" s="118"/>
      <c r="H23" s="58"/>
      <c r="I23" s="58"/>
      <c r="J23" s="58"/>
      <c r="K23" s="58"/>
      <c r="L23" s="304"/>
      <c r="M23" s="304"/>
      <c r="N23" s="304"/>
      <c r="O23" s="352"/>
    </row>
    <row r="24" spans="1:15" s="14" customFormat="1" ht="15">
      <c r="A24" s="11"/>
      <c r="B24" s="260" t="s">
        <v>118</v>
      </c>
      <c r="C24" s="421"/>
      <c r="D24" s="248"/>
      <c r="E24" s="474"/>
      <c r="F24" s="260"/>
      <c r="G24" s="260"/>
      <c r="H24" s="248"/>
      <c r="I24" s="248"/>
      <c r="J24" s="248"/>
      <c r="K24" s="248"/>
      <c r="L24" s="305"/>
      <c r="M24" s="305"/>
      <c r="N24" s="305"/>
      <c r="O24" s="353"/>
    </row>
    <row r="25" spans="1:15" s="14" customFormat="1">
      <c r="A25" s="11"/>
      <c r="B25" s="71" t="s">
        <v>70</v>
      </c>
      <c r="C25" s="242">
        <v>2649430</v>
      </c>
      <c r="D25" s="9">
        <v>2570744</v>
      </c>
      <c r="E25" s="472">
        <v>3.0608259710029451E-2</v>
      </c>
      <c r="F25" s="71"/>
      <c r="G25" s="71"/>
      <c r="H25" s="9">
        <v>2912236</v>
      </c>
      <c r="I25" s="9">
        <v>2837495</v>
      </c>
      <c r="J25" s="9">
        <v>2739016</v>
      </c>
      <c r="K25" s="9">
        <v>2570744</v>
      </c>
      <c r="L25" s="308">
        <v>2600512</v>
      </c>
      <c r="M25" s="308">
        <v>2668659</v>
      </c>
      <c r="N25" s="308">
        <v>2638470</v>
      </c>
      <c r="O25" s="356">
        <v>2649430</v>
      </c>
    </row>
    <row r="26" spans="1:15" s="13" customFormat="1">
      <c r="A26" s="150"/>
      <c r="B26" s="71" t="s">
        <v>71</v>
      </c>
      <c r="C26" s="242">
        <v>1737190</v>
      </c>
      <c r="D26" s="9">
        <v>1703635</v>
      </c>
      <c r="E26" s="472">
        <v>1.9696120354418589E-2</v>
      </c>
      <c r="F26" s="71"/>
      <c r="G26" s="71"/>
      <c r="H26" s="9">
        <v>1795824</v>
      </c>
      <c r="I26" s="9">
        <v>1799931</v>
      </c>
      <c r="J26" s="9">
        <v>1690742</v>
      </c>
      <c r="K26" s="9">
        <v>1703635</v>
      </c>
      <c r="L26" s="308">
        <v>1731091</v>
      </c>
      <c r="M26" s="308">
        <v>1755160</v>
      </c>
      <c r="N26" s="308">
        <v>1712606</v>
      </c>
      <c r="O26" s="356">
        <v>1737190</v>
      </c>
    </row>
    <row r="27" spans="1:15" s="13" customFormat="1">
      <c r="A27" s="150"/>
      <c r="B27" s="117" t="s">
        <v>72</v>
      </c>
      <c r="C27" s="256">
        <v>0.34431556976406247</v>
      </c>
      <c r="D27" s="96">
        <v>0.33729885200548948</v>
      </c>
      <c r="E27" s="271">
        <v>0.70167177585729879</v>
      </c>
      <c r="F27" s="117"/>
      <c r="G27" s="117"/>
      <c r="H27" s="96">
        <v>0.38335217338155286</v>
      </c>
      <c r="I27" s="96">
        <v>0.36566196592416905</v>
      </c>
      <c r="J27" s="96">
        <v>0.38271919550670752</v>
      </c>
      <c r="K27" s="96">
        <v>0.33729885200548948</v>
      </c>
      <c r="L27" s="313">
        <v>0.33432685563458275</v>
      </c>
      <c r="M27" s="313">
        <v>0.34230637934633085</v>
      </c>
      <c r="N27" s="313">
        <v>0.35090942857034568</v>
      </c>
      <c r="O27" s="360">
        <v>0.34431556976406247</v>
      </c>
    </row>
    <row r="28" spans="1:15" s="13" customFormat="1">
      <c r="A28" s="11"/>
      <c r="B28" s="71" t="s">
        <v>73</v>
      </c>
      <c r="C28" s="242">
        <v>127793308</v>
      </c>
      <c r="D28" s="9">
        <v>132770256</v>
      </c>
      <c r="E28" s="472">
        <v>-3.7485413901740205E-2</v>
      </c>
      <c r="F28" s="71"/>
      <c r="G28" s="71"/>
      <c r="H28" s="9">
        <v>131072080</v>
      </c>
      <c r="I28" s="9">
        <v>133216063</v>
      </c>
      <c r="J28" s="9">
        <v>133898050</v>
      </c>
      <c r="K28" s="9">
        <v>132770256</v>
      </c>
      <c r="L28" s="308">
        <v>133478825</v>
      </c>
      <c r="M28" s="308">
        <v>129790740</v>
      </c>
      <c r="N28" s="308">
        <v>130676878</v>
      </c>
      <c r="O28" s="356">
        <v>127793308</v>
      </c>
    </row>
    <row r="29" spans="1:15" s="13" customFormat="1">
      <c r="A29" s="11"/>
      <c r="B29" s="71" t="s">
        <v>74</v>
      </c>
      <c r="C29" s="242">
        <v>126164768</v>
      </c>
      <c r="D29" s="9">
        <v>131115684</v>
      </c>
      <c r="E29" s="472">
        <v>-3.775990674006624E-2</v>
      </c>
      <c r="F29" s="71"/>
      <c r="G29" s="71"/>
      <c r="H29" s="9">
        <v>129419718</v>
      </c>
      <c r="I29" s="9">
        <v>131639223</v>
      </c>
      <c r="J29" s="9">
        <v>132245104</v>
      </c>
      <c r="K29" s="9">
        <v>131115684</v>
      </c>
      <c r="L29" s="308">
        <v>131793572</v>
      </c>
      <c r="M29" s="308">
        <v>128099459</v>
      </c>
      <c r="N29" s="308">
        <v>128965044</v>
      </c>
      <c r="O29" s="356">
        <v>126164768</v>
      </c>
    </row>
    <row r="30" spans="1:15" s="14" customFormat="1">
      <c r="A30" s="150"/>
      <c r="B30" s="117" t="s">
        <v>75</v>
      </c>
      <c r="C30" s="256">
        <v>2.0732149761707397E-2</v>
      </c>
      <c r="D30" s="96">
        <v>1.9362348747749645E-2</v>
      </c>
      <c r="E30" s="271">
        <v>0.13698010139577521</v>
      </c>
      <c r="F30" s="117"/>
      <c r="G30" s="117"/>
      <c r="H30" s="96">
        <v>2.2218583850962006E-2</v>
      </c>
      <c r="I30" s="96">
        <v>2.1299946388597297E-2</v>
      </c>
      <c r="J30" s="96">
        <v>2.0455981248419974E-2</v>
      </c>
      <c r="K30" s="96">
        <v>1.9362348747749645E-2</v>
      </c>
      <c r="L30" s="313">
        <v>1.9482580851307316E-2</v>
      </c>
      <c r="M30" s="313">
        <v>2.0561243429230776E-2</v>
      </c>
      <c r="N30" s="313">
        <v>2.0190794579588899E-2</v>
      </c>
      <c r="O30" s="360">
        <v>2.0732149761707397E-2</v>
      </c>
    </row>
    <row r="31" spans="1:15" s="13" customFormat="1">
      <c r="A31" s="11"/>
      <c r="B31" s="117" t="s">
        <v>76</v>
      </c>
      <c r="C31" s="256">
        <v>1.3769216458274627E-2</v>
      </c>
      <c r="D31" s="96">
        <v>1.2993373088760304E-2</v>
      </c>
      <c r="E31" s="271">
        <v>7.7584336951432367E-2</v>
      </c>
      <c r="F31" s="117"/>
      <c r="G31" s="117"/>
      <c r="H31" s="96">
        <v>1.3875969038968235E-2</v>
      </c>
      <c r="I31" s="96">
        <v>1.367321197269601E-2</v>
      </c>
      <c r="J31" s="96">
        <v>1.2784911870915084E-2</v>
      </c>
      <c r="K31" s="96">
        <v>1.2993373088760304E-2</v>
      </c>
      <c r="L31" s="313">
        <v>1.3134866698961616E-2</v>
      </c>
      <c r="M31" s="313">
        <v>1.3701541081449845E-2</v>
      </c>
      <c r="N31" s="313">
        <v>1.3279613970433724E-2</v>
      </c>
      <c r="O31" s="360">
        <v>1.3769216458274627E-2</v>
      </c>
    </row>
    <row r="32" spans="1:15" s="13" customFormat="1">
      <c r="A32" s="11"/>
      <c r="B32" s="118"/>
      <c r="C32" s="257"/>
      <c r="D32" s="58"/>
      <c r="E32" s="473"/>
      <c r="F32" s="118"/>
      <c r="G32" s="118"/>
      <c r="H32" s="58"/>
      <c r="I32" s="58"/>
      <c r="J32" s="58"/>
      <c r="K32" s="58"/>
      <c r="L32" s="304"/>
      <c r="M32" s="304"/>
      <c r="N32" s="304"/>
      <c r="O32" s="352"/>
    </row>
    <row r="33" spans="1:15" s="14" customFormat="1" ht="15">
      <c r="A33" s="60"/>
      <c r="B33" s="260" t="s">
        <v>120</v>
      </c>
      <c r="C33" s="421"/>
      <c r="D33" s="248"/>
      <c r="E33" s="474"/>
      <c r="F33" s="260"/>
      <c r="G33" s="260"/>
      <c r="H33" s="248"/>
      <c r="I33" s="248"/>
      <c r="J33" s="248"/>
      <c r="K33" s="248"/>
      <c r="L33" s="305"/>
      <c r="M33" s="305"/>
      <c r="N33" s="305"/>
      <c r="O33" s="353"/>
    </row>
    <row r="34" spans="1:15" s="13" customFormat="1">
      <c r="A34" s="60"/>
      <c r="B34" s="71" t="s">
        <v>70</v>
      </c>
      <c r="C34" s="242">
        <v>2776293</v>
      </c>
      <c r="D34" s="9">
        <v>2754874</v>
      </c>
      <c r="E34" s="472">
        <v>7.7749472389663232E-3</v>
      </c>
      <c r="F34" s="71"/>
      <c r="G34" s="71"/>
      <c r="H34" s="9">
        <v>2645947</v>
      </c>
      <c r="I34" s="9">
        <v>2676798</v>
      </c>
      <c r="J34" s="9">
        <v>2710371</v>
      </c>
      <c r="K34" s="9">
        <v>2754874</v>
      </c>
      <c r="L34" s="308">
        <v>2719397</v>
      </c>
      <c r="M34" s="308">
        <v>2653971</v>
      </c>
      <c r="N34" s="308">
        <v>2535558</v>
      </c>
      <c r="O34" s="356">
        <v>2776293</v>
      </c>
    </row>
    <row r="35" spans="1:15" s="14" customFormat="1">
      <c r="A35" s="11"/>
      <c r="B35" s="71" t="s">
        <v>71</v>
      </c>
      <c r="C35" s="242">
        <v>1576959</v>
      </c>
      <c r="D35" s="9">
        <v>1443037</v>
      </c>
      <c r="E35" s="472">
        <v>9.2805659175752231E-2</v>
      </c>
      <c r="F35" s="71"/>
      <c r="G35" s="71"/>
      <c r="H35" s="9">
        <v>1240312</v>
      </c>
      <c r="I35" s="9">
        <v>1309804</v>
      </c>
      <c r="J35" s="9">
        <v>1328787</v>
      </c>
      <c r="K35" s="9">
        <v>1443037</v>
      </c>
      <c r="L35" s="308">
        <v>1410363</v>
      </c>
      <c r="M35" s="308">
        <v>1417707</v>
      </c>
      <c r="N35" s="308">
        <v>1350775</v>
      </c>
      <c r="O35" s="356">
        <v>1576959</v>
      </c>
    </row>
    <row r="36" spans="1:15" s="14" customFormat="1">
      <c r="A36" s="11"/>
      <c r="B36" s="117" t="s">
        <v>72</v>
      </c>
      <c r="C36" s="256">
        <v>0.43199114790838</v>
      </c>
      <c r="D36" s="96">
        <v>0.47618765867331864</v>
      </c>
      <c r="E36" s="271">
        <v>-4.4196510764938637</v>
      </c>
      <c r="F36" s="117"/>
      <c r="G36" s="117"/>
      <c r="H36" s="96">
        <v>0.53124079960785309</v>
      </c>
      <c r="I36" s="96">
        <v>0.51068253936232766</v>
      </c>
      <c r="J36" s="96">
        <v>0.50973981052778383</v>
      </c>
      <c r="K36" s="96">
        <v>0.47618765867331864</v>
      </c>
      <c r="L36" s="313">
        <v>0.4813692153076583</v>
      </c>
      <c r="M36" s="313">
        <v>0.46581669505808465</v>
      </c>
      <c r="N36" s="313">
        <v>0.46726716564953358</v>
      </c>
      <c r="O36" s="360">
        <v>0.43199114790838</v>
      </c>
    </row>
    <row r="37" spans="1:15" s="13" customFormat="1">
      <c r="A37" s="60"/>
      <c r="B37" s="71" t="s">
        <v>73</v>
      </c>
      <c r="C37" s="242">
        <v>97656837</v>
      </c>
      <c r="D37" s="9">
        <v>98169250</v>
      </c>
      <c r="E37" s="472">
        <v>-5.2196894648782743E-3</v>
      </c>
      <c r="F37" s="71"/>
      <c r="G37" s="71"/>
      <c r="H37" s="9">
        <v>93786336</v>
      </c>
      <c r="I37" s="9">
        <v>95356743</v>
      </c>
      <c r="J37" s="9">
        <v>97832020</v>
      </c>
      <c r="K37" s="9">
        <v>98169250</v>
      </c>
      <c r="L37" s="308">
        <v>99026133</v>
      </c>
      <c r="M37" s="308">
        <v>99195621</v>
      </c>
      <c r="N37" s="308">
        <v>98650311</v>
      </c>
      <c r="O37" s="356">
        <v>97656837</v>
      </c>
    </row>
    <row r="38" spans="1:15" s="13" customFormat="1">
      <c r="A38" s="11"/>
      <c r="B38" s="71" t="s">
        <v>74</v>
      </c>
      <c r="C38" s="242">
        <v>95491349</v>
      </c>
      <c r="D38" s="9">
        <v>95987172</v>
      </c>
      <c r="E38" s="472">
        <v>-5.1655131583624447E-3</v>
      </c>
      <c r="F38" s="71"/>
      <c r="G38" s="71"/>
      <c r="H38" s="9">
        <v>91667631</v>
      </c>
      <c r="I38" s="9">
        <v>93236605</v>
      </c>
      <c r="J38" s="9">
        <v>95725449</v>
      </c>
      <c r="K38" s="9">
        <v>95987172</v>
      </c>
      <c r="L38" s="308">
        <v>96871237</v>
      </c>
      <c r="M38" s="308">
        <v>97117499</v>
      </c>
      <c r="N38" s="308">
        <v>96595685</v>
      </c>
      <c r="O38" s="356">
        <v>95491349</v>
      </c>
    </row>
    <row r="39" spans="1:15">
      <c r="A39" s="60"/>
      <c r="B39" s="117" t="s">
        <v>75</v>
      </c>
      <c r="C39" s="256">
        <v>2.8429069436275108E-2</v>
      </c>
      <c r="D39" s="96">
        <v>2.8062494110935959E-2</v>
      </c>
      <c r="E39" s="271">
        <v>3.6657532533914891E-2</v>
      </c>
      <c r="F39" s="117"/>
      <c r="G39" s="117"/>
      <c r="H39" s="96">
        <v>2.8212499953084849E-2</v>
      </c>
      <c r="I39" s="96">
        <v>2.8071407598306918E-2</v>
      </c>
      <c r="J39" s="96">
        <v>2.7704334429566109E-2</v>
      </c>
      <c r="K39" s="96">
        <v>2.8062494110935959E-2</v>
      </c>
      <c r="L39" s="313">
        <v>2.7461407586217672E-2</v>
      </c>
      <c r="M39" s="313">
        <v>2.6754920965714808E-2</v>
      </c>
      <c r="N39" s="313">
        <v>2.5702483593792218E-2</v>
      </c>
      <c r="O39" s="360">
        <v>2.8429069436275108E-2</v>
      </c>
    </row>
    <row r="40" spans="1:15">
      <c r="A40" s="60"/>
      <c r="B40" s="117" t="s">
        <v>76</v>
      </c>
      <c r="C40" s="256">
        <v>1.6514155643565159E-2</v>
      </c>
      <c r="D40" s="96">
        <v>1.5033644287384568E-2</v>
      </c>
      <c r="E40" s="271">
        <v>0.14805113561805905</v>
      </c>
      <c r="F40" s="117"/>
      <c r="G40" s="117"/>
      <c r="H40" s="96">
        <v>1.3530534022418448E-2</v>
      </c>
      <c r="I40" s="96">
        <v>1.4048173461485432E-2</v>
      </c>
      <c r="J40" s="96">
        <v>1.3881230267198851E-2</v>
      </c>
      <c r="K40" s="96">
        <v>1.5033644287384568E-2</v>
      </c>
      <c r="L40" s="313">
        <v>1.4559151340247673E-2</v>
      </c>
      <c r="M40" s="313">
        <v>1.4597853266381994E-2</v>
      </c>
      <c r="N40" s="313">
        <v>1.3983802692635805E-2</v>
      </c>
      <c r="O40" s="360">
        <v>1.6514155643565159E-2</v>
      </c>
    </row>
    <row r="41" spans="1:15">
      <c r="A41" s="60"/>
      <c r="B41" s="118"/>
      <c r="C41" s="257"/>
      <c r="D41" s="58"/>
      <c r="E41" s="473"/>
      <c r="F41" s="118"/>
      <c r="G41" s="118"/>
      <c r="H41" s="58"/>
      <c r="I41" s="58"/>
      <c r="J41" s="58"/>
      <c r="K41" s="58"/>
      <c r="L41" s="304"/>
      <c r="M41" s="304"/>
      <c r="N41" s="304"/>
      <c r="O41" s="352"/>
    </row>
    <row r="42" spans="1:15" ht="15">
      <c r="A42" s="60"/>
      <c r="B42" s="260" t="s">
        <v>119</v>
      </c>
      <c r="C42" s="421"/>
      <c r="D42" s="248"/>
      <c r="E42" s="474"/>
      <c r="F42" s="260"/>
      <c r="G42" s="260"/>
      <c r="H42" s="248"/>
      <c r="I42" s="248"/>
      <c r="J42" s="248"/>
      <c r="K42" s="248"/>
      <c r="L42" s="305"/>
      <c r="M42" s="305"/>
      <c r="N42" s="305"/>
      <c r="O42" s="353"/>
    </row>
    <row r="43" spans="1:15">
      <c r="A43" s="11"/>
      <c r="B43" s="71" t="s">
        <v>70</v>
      </c>
      <c r="C43" s="242">
        <v>1211572</v>
      </c>
      <c r="D43" s="9">
        <v>1777534</v>
      </c>
      <c r="E43" s="472">
        <v>-0.3183972852277368</v>
      </c>
      <c r="F43" s="71"/>
      <c r="G43" s="71"/>
      <c r="H43" s="9">
        <v>2068893</v>
      </c>
      <c r="I43" s="9">
        <v>1926813</v>
      </c>
      <c r="J43" s="9">
        <v>1864885</v>
      </c>
      <c r="K43" s="9">
        <v>1777534</v>
      </c>
      <c r="L43" s="308">
        <v>1749536</v>
      </c>
      <c r="M43" s="308">
        <v>1617068</v>
      </c>
      <c r="N43" s="308">
        <v>1556777</v>
      </c>
      <c r="O43" s="356">
        <v>1211572</v>
      </c>
    </row>
    <row r="44" spans="1:15">
      <c r="A44" s="11"/>
      <c r="B44" s="71" t="s">
        <v>71</v>
      </c>
      <c r="C44" s="242">
        <v>329351</v>
      </c>
      <c r="D44" s="9">
        <v>484072</v>
      </c>
      <c r="E44" s="472">
        <v>-0.31962394024029483</v>
      </c>
      <c r="F44" s="71"/>
      <c r="G44" s="71"/>
      <c r="H44" s="9">
        <v>641838</v>
      </c>
      <c r="I44" s="9">
        <v>574330</v>
      </c>
      <c r="J44" s="9">
        <v>544703</v>
      </c>
      <c r="K44" s="9">
        <v>484072</v>
      </c>
      <c r="L44" s="308">
        <v>468047</v>
      </c>
      <c r="M44" s="308">
        <v>404431</v>
      </c>
      <c r="N44" s="308">
        <v>375916</v>
      </c>
      <c r="O44" s="356">
        <v>329351</v>
      </c>
    </row>
    <row r="45" spans="1:15">
      <c r="A45" s="11"/>
      <c r="B45" s="117" t="s">
        <v>72</v>
      </c>
      <c r="C45" s="256">
        <v>0.72816225531788459</v>
      </c>
      <c r="D45" s="96">
        <v>0.7276721570445347</v>
      </c>
      <c r="E45" s="271">
        <v>4.9009827334989264E-2</v>
      </c>
      <c r="F45" s="117"/>
      <c r="G45" s="117"/>
      <c r="H45" s="96">
        <v>0.68976742634829347</v>
      </c>
      <c r="I45" s="96">
        <v>0.70192748336242283</v>
      </c>
      <c r="J45" s="96">
        <v>0.70791603771814349</v>
      </c>
      <c r="K45" s="96">
        <v>0.7276721570445347</v>
      </c>
      <c r="L45" s="313">
        <v>0.73247363872478188</v>
      </c>
      <c r="M45" s="313">
        <v>0.74989858187781833</v>
      </c>
      <c r="N45" s="313">
        <v>0.75852932051282873</v>
      </c>
      <c r="O45" s="360">
        <v>0.72816225531788459</v>
      </c>
    </row>
    <row r="46" spans="1:15">
      <c r="A46" s="11"/>
      <c r="B46" s="71" t="s">
        <v>73</v>
      </c>
      <c r="C46" s="242">
        <v>35291759</v>
      </c>
      <c r="D46" s="9">
        <v>33616397</v>
      </c>
      <c r="E46" s="472">
        <v>4.9837643219170724E-2</v>
      </c>
      <c r="F46" s="71"/>
      <c r="G46" s="71"/>
      <c r="H46" s="9">
        <v>31960253</v>
      </c>
      <c r="I46" s="9">
        <v>33099198</v>
      </c>
      <c r="J46" s="9">
        <v>33576562</v>
      </c>
      <c r="K46" s="9">
        <v>33616397</v>
      </c>
      <c r="L46" s="308">
        <v>34231731</v>
      </c>
      <c r="M46" s="308">
        <v>34574078</v>
      </c>
      <c r="N46" s="308">
        <v>35290154</v>
      </c>
      <c r="O46" s="356">
        <v>35291759</v>
      </c>
    </row>
    <row r="47" spans="1:15">
      <c r="A47" s="11"/>
      <c r="B47" s="71" t="s">
        <v>74</v>
      </c>
      <c r="C47" s="242">
        <v>33571358</v>
      </c>
      <c r="D47" s="9">
        <v>31476095</v>
      </c>
      <c r="E47" s="472">
        <v>6.6566802521087931E-2</v>
      </c>
      <c r="F47" s="71"/>
      <c r="G47" s="71"/>
      <c r="H47" s="9">
        <v>29840371</v>
      </c>
      <c r="I47" s="9">
        <v>30980611</v>
      </c>
      <c r="J47" s="9">
        <v>31467959</v>
      </c>
      <c r="K47" s="9">
        <v>31476095</v>
      </c>
      <c r="L47" s="308">
        <v>32126198</v>
      </c>
      <c r="M47" s="308">
        <v>32509024</v>
      </c>
      <c r="N47" s="308">
        <v>33228823</v>
      </c>
      <c r="O47" s="356">
        <v>33571358</v>
      </c>
    </row>
    <row r="48" spans="1:15">
      <c r="A48" s="11"/>
      <c r="B48" s="117" t="s">
        <v>75</v>
      </c>
      <c r="C48" s="256">
        <v>3.43301675612145E-2</v>
      </c>
      <c r="D48" s="96">
        <v>5.2876993331557813E-2</v>
      </c>
      <c r="E48" s="271">
        <v>-1.8546825770343314</v>
      </c>
      <c r="F48" s="117"/>
      <c r="G48" s="117"/>
      <c r="H48" s="96">
        <v>6.4733311091123083E-2</v>
      </c>
      <c r="I48" s="96">
        <v>5.8213283596780803E-2</v>
      </c>
      <c r="J48" s="96">
        <v>5.5541273105924306E-2</v>
      </c>
      <c r="K48" s="96">
        <v>5.2876993331557813E-2</v>
      </c>
      <c r="L48" s="313">
        <v>5.1108604469928792E-2</v>
      </c>
      <c r="M48" s="313">
        <v>4.6771109847094115E-2</v>
      </c>
      <c r="N48" s="313">
        <v>4.4113635775009652E-2</v>
      </c>
      <c r="O48" s="360">
        <v>3.43301675612145E-2</v>
      </c>
    </row>
    <row r="49" spans="1:15">
      <c r="A49" s="11"/>
      <c r="B49" s="117" t="s">
        <v>76</v>
      </c>
      <c r="C49" s="256">
        <v>9.8104759420217669E-3</v>
      </c>
      <c r="D49" s="96">
        <v>1.537903605895204E-2</v>
      </c>
      <c r="E49" s="271">
        <v>-0.55685601169302734</v>
      </c>
      <c r="F49" s="117"/>
      <c r="G49" s="117"/>
      <c r="H49" s="96">
        <v>2.1509048932401006E-2</v>
      </c>
      <c r="I49" s="96">
        <v>1.8538369046369033E-2</v>
      </c>
      <c r="J49" s="96">
        <v>1.7309765784301424E-2</v>
      </c>
      <c r="K49" s="96">
        <v>1.537903605895204E-2</v>
      </c>
      <c r="L49" s="313">
        <v>1.456901311509068E-2</v>
      </c>
      <c r="M49" s="313">
        <v>1.2440576499620536E-2</v>
      </c>
      <c r="N49" s="313">
        <v>1.1312949604022989E-2</v>
      </c>
      <c r="O49" s="360">
        <v>9.8104759420217669E-3</v>
      </c>
    </row>
    <row r="50" spans="1:15">
      <c r="A50" s="7"/>
      <c r="B50" s="151"/>
      <c r="C50" s="422"/>
      <c r="D50" s="6"/>
      <c r="E50" s="475"/>
      <c r="F50" s="151"/>
      <c r="G50" s="151"/>
      <c r="H50" s="6"/>
      <c r="I50" s="6"/>
      <c r="J50" s="6"/>
      <c r="K50" s="6"/>
      <c r="L50" s="314"/>
      <c r="M50" s="314"/>
      <c r="N50" s="314"/>
      <c r="O50" s="361"/>
    </row>
    <row r="51" spans="1:15" ht="15">
      <c r="A51" s="60"/>
      <c r="B51" s="427" t="s">
        <v>162</v>
      </c>
      <c r="C51" s="421"/>
      <c r="D51" s="248"/>
      <c r="E51" s="474"/>
      <c r="F51" s="427"/>
      <c r="G51" s="427"/>
      <c r="H51" s="248"/>
      <c r="I51" s="248"/>
      <c r="J51" s="248"/>
      <c r="K51" s="248"/>
      <c r="L51" s="305"/>
      <c r="M51" s="305"/>
      <c r="N51" s="305"/>
      <c r="O51" s="353"/>
    </row>
    <row r="52" spans="1:15">
      <c r="A52" s="11"/>
      <c r="B52" s="71" t="s">
        <v>70</v>
      </c>
      <c r="C52" s="242">
        <v>485086</v>
      </c>
      <c r="D52" s="9">
        <v>628188</v>
      </c>
      <c r="E52" s="472">
        <v>-0.22780123147847464</v>
      </c>
      <c r="F52" s="71"/>
      <c r="G52" s="71"/>
      <c r="H52" s="9">
        <v>1286503</v>
      </c>
      <c r="I52" s="9">
        <v>827550</v>
      </c>
      <c r="J52" s="9">
        <v>811215</v>
      </c>
      <c r="K52" s="9">
        <v>628188</v>
      </c>
      <c r="L52" s="308">
        <v>605030</v>
      </c>
      <c r="M52" s="308">
        <v>537543</v>
      </c>
      <c r="N52" s="308">
        <v>536377</v>
      </c>
      <c r="O52" s="356">
        <v>485086</v>
      </c>
    </row>
    <row r="53" spans="1:15">
      <c r="A53" s="11"/>
      <c r="B53" s="71" t="s">
        <v>71</v>
      </c>
      <c r="C53" s="242">
        <v>189536</v>
      </c>
      <c r="D53" s="9">
        <v>226429</v>
      </c>
      <c r="E53" s="472">
        <v>-0.16293407646547042</v>
      </c>
      <c r="F53" s="71"/>
      <c r="G53" s="71"/>
      <c r="H53" s="9">
        <v>854831</v>
      </c>
      <c r="I53" s="9">
        <v>313004</v>
      </c>
      <c r="J53" s="9">
        <v>312014</v>
      </c>
      <c r="K53" s="9">
        <v>226429</v>
      </c>
      <c r="L53" s="308">
        <v>224912</v>
      </c>
      <c r="M53" s="308">
        <v>190849</v>
      </c>
      <c r="N53" s="308">
        <v>214900</v>
      </c>
      <c r="O53" s="356">
        <v>189536</v>
      </c>
    </row>
    <row r="54" spans="1:15">
      <c r="A54" s="11"/>
      <c r="B54" s="117" t="s">
        <v>72</v>
      </c>
      <c r="C54" s="256">
        <v>0.60927340718965295</v>
      </c>
      <c r="D54" s="96">
        <v>0.63955217227963601</v>
      </c>
      <c r="E54" s="271">
        <v>-3.0278765089983062</v>
      </c>
      <c r="F54" s="117"/>
      <c r="G54" s="117"/>
      <c r="H54" s="96">
        <v>0.33553905432012204</v>
      </c>
      <c r="I54" s="96">
        <v>0.62177028578333637</v>
      </c>
      <c r="J54" s="96">
        <v>0.61537446916045679</v>
      </c>
      <c r="K54" s="96">
        <v>0.63955217227963601</v>
      </c>
      <c r="L54" s="313">
        <v>0.62826306133580156</v>
      </c>
      <c r="M54" s="313">
        <v>0.6449604961835611</v>
      </c>
      <c r="N54" s="313">
        <v>0.59934896537323556</v>
      </c>
      <c r="O54" s="360">
        <v>0.60927340718965295</v>
      </c>
    </row>
    <row r="55" spans="1:15">
      <c r="A55" s="11"/>
      <c r="B55" s="71" t="s">
        <v>73</v>
      </c>
      <c r="C55" s="242">
        <v>3690145</v>
      </c>
      <c r="D55" s="9">
        <v>7733117</v>
      </c>
      <c r="E55" s="472">
        <v>-0.52281272868366013</v>
      </c>
      <c r="F55" s="71"/>
      <c r="G55" s="71"/>
      <c r="H55" s="9">
        <v>12185880</v>
      </c>
      <c r="I55" s="9">
        <v>12630005</v>
      </c>
      <c r="J55" s="9">
        <v>11234359</v>
      </c>
      <c r="K55" s="9">
        <v>7733117</v>
      </c>
      <c r="L55" s="308">
        <v>6710952</v>
      </c>
      <c r="M55" s="308">
        <v>5710881</v>
      </c>
      <c r="N55" s="308">
        <v>5067521</v>
      </c>
      <c r="O55" s="356">
        <v>3690145</v>
      </c>
    </row>
    <row r="56" spans="1:15">
      <c r="A56" s="11"/>
      <c r="B56" s="71" t="s">
        <v>74</v>
      </c>
      <c r="C56" s="242">
        <v>3151684</v>
      </c>
      <c r="D56" s="9">
        <v>6595522</v>
      </c>
      <c r="E56" s="472">
        <v>-0.52214790580639403</v>
      </c>
      <c r="F56" s="71"/>
      <c r="G56" s="71"/>
      <c r="H56" s="9">
        <v>10572550</v>
      </c>
      <c r="I56" s="9">
        <v>10764198</v>
      </c>
      <c r="J56" s="9">
        <v>9603133</v>
      </c>
      <c r="K56" s="9">
        <v>6595522</v>
      </c>
      <c r="L56" s="308">
        <v>5632703</v>
      </c>
      <c r="M56" s="308">
        <v>4712665</v>
      </c>
      <c r="N56" s="308">
        <v>4149312</v>
      </c>
      <c r="O56" s="356">
        <v>3151684</v>
      </c>
    </row>
    <row r="57" spans="1:15">
      <c r="A57" s="11"/>
      <c r="B57" s="117" t="s">
        <v>75</v>
      </c>
      <c r="C57" s="256">
        <v>0.13145445504173955</v>
      </c>
      <c r="D57" s="96">
        <v>8.1233479333107206E-2</v>
      </c>
      <c r="E57" s="271">
        <v>5.0220975708632345</v>
      </c>
      <c r="F57" s="117"/>
      <c r="G57" s="117"/>
      <c r="H57" s="96">
        <v>0.10557325363453439</v>
      </c>
      <c r="I57" s="96">
        <v>6.5522539381417499E-2</v>
      </c>
      <c r="J57" s="96">
        <v>7.2208392129893662E-2</v>
      </c>
      <c r="K57" s="96">
        <v>8.1233479333107206E-2</v>
      </c>
      <c r="L57" s="313">
        <v>9.0155614285424776E-2</v>
      </c>
      <c r="M57" s="313">
        <v>9.4126107688113275E-2</v>
      </c>
      <c r="N57" s="313">
        <v>0.10584603398782166</v>
      </c>
      <c r="O57" s="360">
        <v>0.13145445504173955</v>
      </c>
    </row>
    <row r="58" spans="1:15">
      <c r="A58" s="11"/>
      <c r="B58" s="117" t="s">
        <v>76</v>
      </c>
      <c r="C58" s="256">
        <v>6.0138008759761448E-2</v>
      </c>
      <c r="D58" s="96">
        <v>3.4330717113823593E-2</v>
      </c>
      <c r="E58" s="271">
        <v>2.5807291645937855</v>
      </c>
      <c r="F58" s="117"/>
      <c r="G58" s="117"/>
      <c r="H58" s="96">
        <v>8.085381483180501E-2</v>
      </c>
      <c r="I58" s="96">
        <v>2.9078246238131256E-2</v>
      </c>
      <c r="J58" s="96">
        <v>3.2490854807488347E-2</v>
      </c>
      <c r="K58" s="96">
        <v>3.4330717113823593E-2</v>
      </c>
      <c r="L58" s="313">
        <v>3.9929674971323714E-2</v>
      </c>
      <c r="M58" s="313">
        <v>4.04970436048393E-2</v>
      </c>
      <c r="N58" s="313">
        <v>5.1791718723489581E-2</v>
      </c>
      <c r="O58" s="360">
        <v>6.0138008759761448E-2</v>
      </c>
    </row>
    <row r="59" spans="1:15" s="35" customFormat="1">
      <c r="A59" s="11"/>
      <c r="B59" s="117"/>
      <c r="C59" s="96"/>
      <c r="D59" s="96"/>
      <c r="E59" s="271"/>
      <c r="F59" s="117"/>
      <c r="G59" s="117"/>
      <c r="H59" s="96"/>
      <c r="I59" s="96"/>
      <c r="J59" s="96"/>
      <c r="K59" s="96"/>
      <c r="L59" s="96"/>
      <c r="M59" s="313"/>
      <c r="N59" s="313"/>
      <c r="O59" s="313"/>
    </row>
  </sheetData>
  <phoneticPr fontId="8" type="noConversion"/>
  <printOptions horizontalCentered="1" verticalCentered="1"/>
  <pageMargins left="0" right="0" top="0" bottom="0" header="0" footer="0"/>
  <pageSetup paperSize="9" scale="74" orientation="landscape" r:id="rId1"/>
  <headerFooter scaleWithDoc="0" alignWithMargins="0">
    <oddFooter>&amp;R&amp;"UniCredit,Normale"&amp;6&amp;K03-049&amp;P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rgb="FF00B050"/>
    <pageSetUpPr fitToPage="1"/>
  </sheetPr>
  <dimension ref="A1:M40"/>
  <sheetViews>
    <sheetView showGridLines="0" topLeftCell="A8" zoomScale="80" zoomScaleNormal="80" zoomScaleSheetLayoutView="50" workbookViewId="0">
      <selection activeCell="J31" sqref="J31"/>
    </sheetView>
  </sheetViews>
  <sheetFormatPr defaultColWidth="9.140625" defaultRowHeight="12"/>
  <cols>
    <col min="1" max="1" width="1.42578125" style="28" customWidth="1"/>
    <col min="2" max="2" width="50.7109375" style="28" customWidth="1"/>
    <col min="3" max="13" width="12.7109375" style="30" customWidth="1"/>
    <col min="14" max="16384" width="9.140625" style="28"/>
  </cols>
  <sheetData>
    <row r="1" spans="1:13" ht="15" customHeight="1">
      <c r="A1" s="27"/>
      <c r="B1" s="27"/>
      <c r="C1" s="29"/>
      <c r="D1" s="29"/>
      <c r="E1" s="29"/>
      <c r="F1" s="29"/>
      <c r="G1" s="29"/>
      <c r="H1" s="29"/>
      <c r="I1" s="29"/>
      <c r="J1" s="29"/>
      <c r="K1" s="29"/>
      <c r="L1" s="29"/>
      <c r="M1" s="29"/>
    </row>
    <row r="2" spans="1:13">
      <c r="A2" s="27"/>
      <c r="B2" s="27"/>
      <c r="C2" s="29"/>
      <c r="D2" s="29"/>
      <c r="E2" s="29"/>
      <c r="F2" s="29"/>
      <c r="G2" s="29"/>
      <c r="H2" s="29"/>
      <c r="I2" s="29"/>
      <c r="J2" s="29"/>
      <c r="K2" s="29"/>
      <c r="L2" s="29"/>
      <c r="M2" s="29"/>
    </row>
    <row r="3" spans="1:13">
      <c r="A3" s="27"/>
      <c r="B3" s="27"/>
      <c r="C3" s="29"/>
      <c r="D3" s="29"/>
      <c r="E3" s="29"/>
      <c r="F3" s="29"/>
      <c r="G3" s="29"/>
      <c r="H3" s="29"/>
      <c r="I3" s="29"/>
      <c r="J3" s="29"/>
      <c r="K3" s="29"/>
      <c r="L3" s="29"/>
      <c r="M3" s="29"/>
    </row>
    <row r="4" spans="1:13">
      <c r="A4" s="27"/>
      <c r="B4" s="27"/>
      <c r="C4" s="29"/>
      <c r="D4" s="29"/>
      <c r="E4" s="29"/>
      <c r="F4" s="29"/>
      <c r="G4" s="29"/>
      <c r="H4" s="29"/>
      <c r="I4" s="29"/>
      <c r="J4" s="29"/>
      <c r="K4" s="29"/>
      <c r="L4" s="29"/>
      <c r="M4" s="29"/>
    </row>
    <row r="5" spans="1:13">
      <c r="A5" s="27"/>
      <c r="B5" s="27"/>
      <c r="C5" s="29"/>
      <c r="D5" s="29"/>
      <c r="E5" s="29"/>
      <c r="F5" s="29"/>
      <c r="G5" s="29"/>
      <c r="H5" s="29"/>
      <c r="I5" s="29"/>
      <c r="J5" s="29"/>
      <c r="K5" s="29"/>
      <c r="L5" s="29"/>
      <c r="M5" s="29"/>
    </row>
    <row r="6" spans="1:13" ht="18.75" customHeight="1">
      <c r="A6" s="27"/>
      <c r="B6" s="27"/>
      <c r="C6" s="29"/>
      <c r="D6" s="29"/>
      <c r="E6" s="29"/>
      <c r="F6" s="29"/>
      <c r="G6" s="29"/>
      <c r="H6" s="29"/>
      <c r="I6" s="29"/>
      <c r="J6" s="29"/>
      <c r="K6" s="29"/>
      <c r="L6" s="29"/>
      <c r="M6" s="29"/>
    </row>
    <row r="7" spans="1:13" s="109" customFormat="1" ht="19.5" customHeight="1" thickBot="1">
      <c r="A7" s="145"/>
      <c r="B7" s="177" t="s">
        <v>5</v>
      </c>
      <c r="C7" s="226" t="s">
        <v>37</v>
      </c>
      <c r="D7" s="226"/>
      <c r="E7" s="226"/>
      <c r="F7" s="243"/>
      <c r="G7" s="243"/>
      <c r="H7" s="243"/>
      <c r="I7" s="243"/>
      <c r="J7" s="243"/>
      <c r="K7" s="243"/>
      <c r="L7" s="243"/>
      <c r="M7" s="226"/>
    </row>
    <row r="8" spans="1:13" ht="13.5" customHeight="1">
      <c r="A8" s="27"/>
      <c r="B8" s="119"/>
      <c r="C8" s="528"/>
      <c r="D8" s="528"/>
      <c r="E8" s="528"/>
      <c r="F8" s="528"/>
      <c r="G8" s="528"/>
      <c r="H8" s="528"/>
      <c r="I8" s="528"/>
      <c r="J8" s="438"/>
      <c r="K8" s="438"/>
      <c r="L8" s="438"/>
      <c r="M8" s="438"/>
    </row>
    <row r="9" spans="1:13">
      <c r="A9" s="27"/>
      <c r="B9" s="119"/>
      <c r="C9" s="439"/>
      <c r="D9" s="439"/>
      <c r="E9" s="439"/>
      <c r="F9" s="443"/>
      <c r="G9" s="508"/>
      <c r="H9" s="443"/>
      <c r="I9" s="443"/>
      <c r="J9" s="29"/>
      <c r="K9" s="29"/>
      <c r="L9" s="29"/>
      <c r="M9" s="29"/>
    </row>
    <row r="10" spans="1:13" s="143" customFormat="1" ht="15.75" customHeight="1">
      <c r="A10" s="119"/>
      <c r="B10" s="26"/>
      <c r="C10" s="444" t="s">
        <v>208</v>
      </c>
      <c r="D10" s="440"/>
      <c r="E10" s="440"/>
      <c r="F10" s="440"/>
      <c r="G10" s="440"/>
      <c r="H10" s="444" t="s">
        <v>209</v>
      </c>
      <c r="I10" s="440"/>
      <c r="J10" s="440"/>
      <c r="K10" s="440"/>
      <c r="L10" s="444" t="s">
        <v>4</v>
      </c>
      <c r="M10" s="444"/>
    </row>
    <row r="11" spans="1:13" s="144" customFormat="1" ht="18.75" thickBot="1">
      <c r="A11" s="27"/>
      <c r="B11" s="178" t="s" cm="1">
        <v>246</v>
      </c>
      <c r="C11" s="441" t="s">
        <v>88</v>
      </c>
      <c r="D11" s="441" t="s">
        <v>89</v>
      </c>
      <c r="E11" s="441" t="s">
        <v>90</v>
      </c>
      <c r="F11" s="445" t="s">
        <v>91</v>
      </c>
      <c r="G11" s="509" t="s">
        <v>203</v>
      </c>
      <c r="H11" s="484" t="s">
        <v>88</v>
      </c>
      <c r="I11" s="275" t="s">
        <v>89</v>
      </c>
      <c r="J11" s="275" t="s">
        <v>90</v>
      </c>
      <c r="K11" s="192" t="s">
        <v>205</v>
      </c>
      <c r="L11" s="275" t="s">
        <v>0</v>
      </c>
      <c r="M11" s="441" t="s">
        <v>200</v>
      </c>
    </row>
    <row r="12" spans="1:13" s="92" customFormat="1">
      <c r="A12" s="27"/>
      <c r="B12" s="246"/>
      <c r="C12" s="246"/>
      <c r="D12" s="246"/>
      <c r="E12" s="246"/>
      <c r="F12" s="246"/>
      <c r="G12" s="246"/>
      <c r="H12" s="302"/>
      <c r="I12" s="302"/>
      <c r="J12" s="302"/>
      <c r="K12" s="254"/>
      <c r="L12" s="302"/>
      <c r="M12" s="246"/>
    </row>
    <row r="13" spans="1:13" s="144" customFormat="1">
      <c r="A13" s="27"/>
      <c r="B13" s="25" t="s">
        <v>98</v>
      </c>
      <c r="C13" s="61">
        <v>46145.710199232628</v>
      </c>
      <c r="D13" s="61">
        <v>49810.823871377121</v>
      </c>
      <c r="E13" s="61">
        <v>49321.604491992439</v>
      </c>
      <c r="F13" s="61">
        <v>49364.445796192245</v>
      </c>
      <c r="G13" s="61">
        <v>46021.009796192229</v>
      </c>
      <c r="H13" s="291">
        <v>47961.811348456817</v>
      </c>
      <c r="I13" s="291">
        <v>49038.437040758377</v>
      </c>
      <c r="J13" s="291">
        <v>49863.203090035393</v>
      </c>
      <c r="K13" s="259">
        <v>45202.013832999743</v>
      </c>
      <c r="L13" s="496">
        <v>-9.347953938336417</v>
      </c>
      <c r="M13" s="446">
        <v>-1.7796131958413675</v>
      </c>
    </row>
    <row r="14" spans="1:13" s="144" customFormat="1">
      <c r="A14" s="27"/>
      <c r="B14" s="25" t="s">
        <v>54</v>
      </c>
      <c r="C14" s="61">
        <v>48242.769785534103</v>
      </c>
      <c r="D14" s="61">
        <v>51906.367570266179</v>
      </c>
      <c r="E14" s="61">
        <v>51336.82527958342</v>
      </c>
      <c r="F14" s="61">
        <v>51442.286240856985</v>
      </c>
      <c r="G14" s="61">
        <v>48098.850240856969</v>
      </c>
      <c r="H14" s="291">
        <v>48887.030952965972</v>
      </c>
      <c r="I14" s="291">
        <v>49944.815372638383</v>
      </c>
      <c r="J14" s="291">
        <v>50770.623943586354</v>
      </c>
      <c r="K14" s="259">
        <v>45913.183455484323</v>
      </c>
      <c r="L14" s="496">
        <v>-9.5674232672408372</v>
      </c>
      <c r="M14" s="446">
        <v>-4.5441144111092679</v>
      </c>
    </row>
    <row r="15" spans="1:13" s="144" customFormat="1">
      <c r="A15" s="27"/>
      <c r="B15" s="25" t="s">
        <v>46</v>
      </c>
      <c r="C15" s="61">
        <v>54340.005428236465</v>
      </c>
      <c r="D15" s="61">
        <v>58002.763408144063</v>
      </c>
      <c r="E15" s="61">
        <v>57415.675452061529</v>
      </c>
      <c r="F15" s="61">
        <v>57520.741685127854</v>
      </c>
      <c r="G15" s="61">
        <v>54177.305685127838</v>
      </c>
      <c r="H15" s="291">
        <v>54965.531927022268</v>
      </c>
      <c r="I15" s="291">
        <v>54787.134151564074</v>
      </c>
      <c r="J15" s="291">
        <v>55612.999646041651</v>
      </c>
      <c r="K15" s="259">
        <v>50755.897021831093</v>
      </c>
      <c r="L15" s="496">
        <v>-8.7337540775077933</v>
      </c>
      <c r="M15" s="446">
        <v>-6.3152063765990363</v>
      </c>
    </row>
    <row r="16" spans="1:13" s="144" customFormat="1">
      <c r="A16" s="27"/>
      <c r="B16" s="25" t="s">
        <v>47</v>
      </c>
      <c r="C16" s="61">
        <v>62652.135979352403</v>
      </c>
      <c r="D16" s="61">
        <v>66787.620431767195</v>
      </c>
      <c r="E16" s="61">
        <v>66420.779492598711</v>
      </c>
      <c r="F16" s="61">
        <v>66061.60255961807</v>
      </c>
      <c r="G16" s="61">
        <v>62718.166559618054</v>
      </c>
      <c r="H16" s="291">
        <v>63842.486982847629</v>
      </c>
      <c r="I16" s="291">
        <v>63623.651132233281</v>
      </c>
      <c r="J16" s="291">
        <v>64515.326836690219</v>
      </c>
      <c r="K16" s="259">
        <v>59471.785008401333</v>
      </c>
      <c r="L16" s="496">
        <v>-7.8175870379697088</v>
      </c>
      <c r="M16" s="446">
        <v>-5.1761423034118899</v>
      </c>
    </row>
    <row r="17" spans="1:13" s="144" customFormat="1">
      <c r="A17" s="27"/>
      <c r="B17" s="115" t="s">
        <v>49</v>
      </c>
      <c r="C17" s="406">
        <v>329919631.5</v>
      </c>
      <c r="D17" s="406">
        <v>316731023.5</v>
      </c>
      <c r="E17" s="406">
        <v>319980201</v>
      </c>
      <c r="F17" s="406">
        <v>308465800</v>
      </c>
      <c r="G17" s="499"/>
      <c r="H17" s="458">
        <v>298762348</v>
      </c>
      <c r="I17" s="458">
        <v>294752598</v>
      </c>
      <c r="J17" s="458">
        <v>290072476</v>
      </c>
      <c r="K17" s="499">
        <v>284547683</v>
      </c>
      <c r="L17" s="496">
        <v>-1.90462503584794</v>
      </c>
      <c r="M17" s="446">
        <v>-7.7538958938073499</v>
      </c>
    </row>
    <row r="18" spans="1:13" s="144" customFormat="1">
      <c r="A18" s="27"/>
      <c r="B18" s="116" t="s">
        <v>34</v>
      </c>
      <c r="C18" s="407">
        <v>286165919</v>
      </c>
      <c r="D18" s="407">
        <v>272710386</v>
      </c>
      <c r="E18" s="407">
        <v>274985401</v>
      </c>
      <c r="F18" s="407">
        <v>265803350</v>
      </c>
      <c r="G18" s="500"/>
      <c r="H18" s="459">
        <v>259392173</v>
      </c>
      <c r="I18" s="459">
        <v>254553273</v>
      </c>
      <c r="J18" s="459">
        <v>248374901</v>
      </c>
      <c r="K18" s="500">
        <v>241448483</v>
      </c>
      <c r="L18" s="497">
        <v>-2.7886948206574225</v>
      </c>
      <c r="M18" s="505">
        <v>-9.1627389195809599</v>
      </c>
    </row>
    <row r="19" spans="1:13" s="143" customFormat="1">
      <c r="A19" s="119"/>
      <c r="B19" s="116" t="s">
        <v>35</v>
      </c>
      <c r="C19" s="407">
        <v>13187337.5</v>
      </c>
      <c r="D19" s="407">
        <v>12894125</v>
      </c>
      <c r="E19" s="407">
        <v>13863175</v>
      </c>
      <c r="F19" s="407">
        <v>11444750</v>
      </c>
      <c r="G19" s="500"/>
      <c r="H19" s="459">
        <v>8237987.5</v>
      </c>
      <c r="I19" s="459">
        <v>8961637.5</v>
      </c>
      <c r="J19" s="459">
        <v>10482725</v>
      </c>
      <c r="K19" s="500">
        <v>11303525</v>
      </c>
      <c r="L19" s="497">
        <v>7.8300251127450204</v>
      </c>
      <c r="M19" s="505">
        <v>-1.2339719085170064</v>
      </c>
    </row>
    <row r="20" spans="1:13" s="144" customFormat="1">
      <c r="A20" s="27"/>
      <c r="B20" s="116" t="s">
        <v>36</v>
      </c>
      <c r="C20" s="407">
        <v>30566375</v>
      </c>
      <c r="D20" s="407">
        <v>31126512.5</v>
      </c>
      <c r="E20" s="407">
        <v>31131625</v>
      </c>
      <c r="F20" s="407">
        <v>31217700</v>
      </c>
      <c r="G20" s="500"/>
      <c r="H20" s="459">
        <v>31132187.5</v>
      </c>
      <c r="I20" s="459">
        <v>31237687.5</v>
      </c>
      <c r="J20" s="459">
        <v>31214850</v>
      </c>
      <c r="K20" s="500">
        <v>31795675</v>
      </c>
      <c r="L20" s="497">
        <v>1.8607329524248817</v>
      </c>
      <c r="M20" s="505">
        <v>1.8514336418121724</v>
      </c>
    </row>
    <row r="21" spans="1:13" s="144" customFormat="1" ht="16.5" customHeight="1">
      <c r="A21" s="27"/>
      <c r="B21" s="25"/>
      <c r="C21" s="74"/>
      <c r="D21" s="74"/>
      <c r="E21" s="74"/>
      <c r="F21" s="74"/>
      <c r="G21" s="74"/>
      <c r="H21" s="460"/>
      <c r="I21" s="460"/>
      <c r="J21" s="460"/>
      <c r="K21" s="501"/>
      <c r="L21" s="460"/>
      <c r="M21" s="74"/>
    </row>
    <row r="22" spans="1:13" s="109" customFormat="1" ht="14.25" customHeight="1" thickBot="1">
      <c r="A22" s="145"/>
      <c r="B22" s="25"/>
      <c r="C22" s="226"/>
      <c r="D22" s="226"/>
      <c r="E22" s="226"/>
      <c r="F22" s="243"/>
      <c r="G22" s="243"/>
      <c r="H22" s="281"/>
      <c r="I22" s="281"/>
      <c r="J22" s="281"/>
      <c r="K22" s="209"/>
      <c r="L22" s="281"/>
      <c r="M22" s="226"/>
    </row>
    <row r="23" spans="1:13" s="143" customFormat="1" ht="18">
      <c r="A23" s="119"/>
      <c r="B23" s="25"/>
      <c r="C23" s="444" t="s">
        <v>208</v>
      </c>
      <c r="D23" s="440"/>
      <c r="E23" s="440"/>
      <c r="F23" s="440"/>
      <c r="G23" s="440"/>
      <c r="H23" s="483" t="s">
        <v>209</v>
      </c>
      <c r="I23" s="309"/>
      <c r="J23" s="309"/>
      <c r="K23" s="502"/>
      <c r="L23" s="483" t="s">
        <v>3</v>
      </c>
      <c r="M23" s="444"/>
    </row>
    <row r="24" spans="1:13" s="144" customFormat="1" ht="18.75" thickBot="1">
      <c r="A24" s="27"/>
      <c r="B24" s="178" t="s">
        <v>156</v>
      </c>
      <c r="C24" s="441" t="s">
        <v>88</v>
      </c>
      <c r="D24" s="441" t="s">
        <v>89</v>
      </c>
      <c r="E24" s="441" t="s">
        <v>90</v>
      </c>
      <c r="F24" s="445" t="s">
        <v>91</v>
      </c>
      <c r="G24" s="509" t="s">
        <v>203</v>
      </c>
      <c r="H24" s="484" t="s">
        <v>88</v>
      </c>
      <c r="I24" s="275" t="s">
        <v>89</v>
      </c>
      <c r="J24" s="275" t="s">
        <v>90</v>
      </c>
      <c r="K24" s="192" t="s">
        <v>205</v>
      </c>
      <c r="L24" s="275" t="s">
        <v>0</v>
      </c>
      <c r="M24" s="441" t="s">
        <v>200</v>
      </c>
    </row>
    <row r="25" spans="1:13" s="92" customFormat="1">
      <c r="A25" s="27"/>
      <c r="B25" s="246"/>
      <c r="C25" s="246"/>
      <c r="D25" s="246"/>
      <c r="E25" s="246"/>
      <c r="F25" s="246"/>
      <c r="G25" s="246"/>
      <c r="H25" s="302"/>
      <c r="I25" s="302"/>
      <c r="J25" s="302"/>
      <c r="K25" s="254"/>
      <c r="L25" s="302"/>
      <c r="M25" s="246"/>
    </row>
    <row r="26" spans="1:13" s="146" customFormat="1">
      <c r="A26" s="145"/>
      <c r="B26" s="25" t="s">
        <v>124</v>
      </c>
      <c r="C26" s="442">
        <v>0.14001705585898014</v>
      </c>
      <c r="D26" s="442">
        <v>0.15726991300705423</v>
      </c>
      <c r="E26" s="442">
        <v>0.15410244941063245</v>
      </c>
      <c r="F26" s="442">
        <v>0.15996487929604311</v>
      </c>
      <c r="G26" s="442">
        <v>0.14913051607069314</v>
      </c>
      <c r="H26" s="461">
        <v>0.16054181855484351</v>
      </c>
      <c r="I26" s="461">
        <v>0.16637148578829133</v>
      </c>
      <c r="J26" s="461">
        <v>0.17189911618651393</v>
      </c>
      <c r="K26" s="503">
        <v>0.15885571185074226</v>
      </c>
      <c r="L26" s="498">
        <v>-130.43404335771669</v>
      </c>
      <c r="M26" s="447">
        <v>97.251957800491283</v>
      </c>
    </row>
    <row r="27" spans="1:13" s="146" customFormat="1">
      <c r="A27" s="145"/>
      <c r="B27" s="25" t="s">
        <v>55</v>
      </c>
      <c r="C27" s="442">
        <v>0.14622481096187387</v>
      </c>
      <c r="D27" s="442">
        <v>0.16388150558698575</v>
      </c>
      <c r="E27" s="442">
        <v>0.16043754122944345</v>
      </c>
      <c r="F27" s="442">
        <v>0.16676819215033936</v>
      </c>
      <c r="G27" s="442">
        <v>0.15592927308131246</v>
      </c>
      <c r="H27" s="461">
        <v>0.16363186057910051</v>
      </c>
      <c r="I27" s="461">
        <v>0.16944653301371285</v>
      </c>
      <c r="J27" s="461">
        <v>0.17502737175511371</v>
      </c>
      <c r="K27" s="503">
        <v>0.16135501104222952</v>
      </c>
      <c r="L27" s="498">
        <v>-136.72360712884191</v>
      </c>
      <c r="M27" s="447">
        <v>54.257379609170542</v>
      </c>
    </row>
    <row r="28" spans="1:13" s="146" customFormat="1">
      <c r="A28" s="145"/>
      <c r="B28" s="25" t="s">
        <v>56</v>
      </c>
      <c r="C28" s="442">
        <v>0.16470565551552749</v>
      </c>
      <c r="D28" s="442">
        <v>0.18312936621243189</v>
      </c>
      <c r="E28" s="442">
        <v>0.17943512765718136</v>
      </c>
      <c r="F28" s="442">
        <v>0.18647363488204938</v>
      </c>
      <c r="G28" s="442">
        <v>0.17563471581302248</v>
      </c>
      <c r="H28" s="461">
        <v>0.18397746972181245</v>
      </c>
      <c r="I28" s="461">
        <v>0.18587494750907729</v>
      </c>
      <c r="J28" s="461">
        <v>0.19172104668795131</v>
      </c>
      <c r="K28" s="503">
        <v>0.17837400302151254</v>
      </c>
      <c r="L28" s="498">
        <v>-133.47043666438768</v>
      </c>
      <c r="M28" s="447">
        <v>27.392872084900656</v>
      </c>
    </row>
    <row r="29" spans="1:13" s="146" customFormat="1">
      <c r="A29" s="145"/>
      <c r="B29" s="25" t="s">
        <v>48</v>
      </c>
      <c r="C29" s="442">
        <v>0.18989989133429677</v>
      </c>
      <c r="D29" s="442">
        <v>0.21086537747249284</v>
      </c>
      <c r="E29" s="442">
        <v>0.20757782528039589</v>
      </c>
      <c r="F29" s="442">
        <v>0.21416182744754705</v>
      </c>
      <c r="G29" s="442">
        <v>0.20332290837852016</v>
      </c>
      <c r="H29" s="461">
        <v>0.21368990354621983</v>
      </c>
      <c r="I29" s="461">
        <v>0.21585437890990863</v>
      </c>
      <c r="J29" s="461">
        <v>0.22241105617876711</v>
      </c>
      <c r="K29" s="503">
        <v>0.20900468677010128</v>
      </c>
      <c r="L29" s="498">
        <v>-134.06369408665824</v>
      </c>
      <c r="M29" s="447">
        <v>56.817783915811269</v>
      </c>
    </row>
    <row r="30" spans="1:13" s="143" customFormat="1">
      <c r="A30" s="119"/>
      <c r="B30" s="25" t="s">
        <v>201</v>
      </c>
      <c r="C30" s="94">
        <v>4.966707485898017E-2</v>
      </c>
      <c r="D30" s="94">
        <v>6.6880186007054254E-2</v>
      </c>
      <c r="E30" s="94">
        <v>6.3503755410632468E-2</v>
      </c>
      <c r="F30" s="94">
        <v>6.8795595296043122E-2</v>
      </c>
      <c r="G30" s="94">
        <v>5.7961232070693147E-2</v>
      </c>
      <c r="H30" s="462">
        <v>6.5814751554843509E-2</v>
      </c>
      <c r="I30" s="462">
        <v>6.8883008283655803E-2</v>
      </c>
      <c r="J30" s="462">
        <v>7.4570180119351598E-2</v>
      </c>
      <c r="K30" s="504">
        <v>6.1347273830025334E-2</v>
      </c>
      <c r="L30" s="498">
        <v>-132.22906289326264</v>
      </c>
      <c r="M30" s="447">
        <v>33.86041759332187</v>
      </c>
    </row>
    <row r="31" spans="1:13" s="144" customFormat="1">
      <c r="A31" s="27"/>
      <c r="B31" s="25" t="s">
        <v>202</v>
      </c>
      <c r="C31" s="94">
        <v>5.5874829961873901E-2</v>
      </c>
      <c r="D31" s="94">
        <v>7.3491778586985773E-2</v>
      </c>
      <c r="E31" s="94">
        <v>6.9838847229443474E-2</v>
      </c>
      <c r="F31" s="94">
        <v>7.5598908150339372E-2</v>
      </c>
      <c r="G31" s="94">
        <v>6.4759989081312475E-2</v>
      </c>
      <c r="H31" s="462">
        <v>6.890479357910051E-2</v>
      </c>
      <c r="I31" s="462">
        <v>7.1958055509077287E-2</v>
      </c>
      <c r="J31" s="462">
        <v>7.7698435687951345E-2</v>
      </c>
      <c r="K31" s="504">
        <v>6.3846573021512559E-2</v>
      </c>
      <c r="L31" s="498">
        <v>-138.51862666438785</v>
      </c>
      <c r="M31" s="447">
        <v>-9.134160597999152</v>
      </c>
    </row>
    <row r="32" spans="1:13" s="144" customFormat="1" ht="8.25" customHeight="1">
      <c r="A32" s="27"/>
      <c r="B32" s="26"/>
      <c r="C32" s="70"/>
      <c r="D32" s="70"/>
      <c r="E32" s="70"/>
      <c r="F32" s="70"/>
      <c r="G32" s="70"/>
      <c r="H32" s="70"/>
      <c r="I32" s="70"/>
      <c r="J32" s="70"/>
      <c r="K32" s="70"/>
      <c r="L32" s="447"/>
      <c r="M32" s="447"/>
    </row>
    <row r="33" spans="1:13" s="144" customFormat="1" ht="8.25" customHeight="1">
      <c r="A33" s="27"/>
      <c r="B33" s="26"/>
      <c r="C33" s="70"/>
      <c r="D33" s="70"/>
      <c r="E33" s="70"/>
      <c r="F33" s="70"/>
      <c r="G33" s="70"/>
      <c r="H33" s="70"/>
      <c r="I33" s="70"/>
      <c r="J33" s="70"/>
      <c r="K33" s="70"/>
      <c r="L33" s="447"/>
      <c r="M33" s="447"/>
    </row>
    <row r="34" spans="1:13" s="144" customFormat="1" ht="14.25" customHeight="1">
      <c r="A34" s="27"/>
      <c r="B34" s="28" t="s">
        <v>204</v>
      </c>
      <c r="C34" s="30"/>
      <c r="D34" s="30"/>
      <c r="E34" s="30"/>
      <c r="F34" s="30"/>
      <c r="G34" s="30"/>
      <c r="H34" s="30"/>
      <c r="I34" s="30"/>
      <c r="J34" s="30"/>
      <c r="K34" s="30"/>
      <c r="L34" s="49"/>
      <c r="M34" s="49"/>
    </row>
    <row r="35" spans="1:13" s="147" customFormat="1" ht="51" customHeight="1">
      <c r="A35" s="119"/>
      <c r="B35" s="529" t="s">
        <v>206</v>
      </c>
      <c r="C35" s="530"/>
      <c r="D35" s="530"/>
      <c r="E35" s="530"/>
      <c r="F35" s="530"/>
      <c r="G35" s="530"/>
      <c r="H35" s="530"/>
      <c r="I35" s="530"/>
      <c r="J35" s="530"/>
      <c r="K35" s="72"/>
      <c r="L35" s="72"/>
      <c r="M35" s="72"/>
    </row>
    <row r="36" spans="1:13" s="43" customFormat="1" ht="81" customHeight="1">
      <c r="A36" s="27"/>
      <c r="B36" s="531" t="s">
        <v>103</v>
      </c>
      <c r="C36" s="531"/>
      <c r="D36" s="531"/>
      <c r="E36" s="531"/>
      <c r="F36" s="531"/>
      <c r="G36" s="531"/>
      <c r="H36" s="531"/>
      <c r="I36" s="531"/>
      <c r="J36" s="531"/>
      <c r="K36" s="72"/>
      <c r="L36" s="72"/>
      <c r="M36" s="72"/>
    </row>
    <row r="37" spans="1:13" s="143" customFormat="1">
      <c r="A37" s="119"/>
      <c r="B37" s="26"/>
      <c r="C37" s="73"/>
      <c r="D37" s="73"/>
      <c r="E37" s="73"/>
      <c r="F37" s="73"/>
      <c r="G37" s="73"/>
      <c r="H37" s="73"/>
      <c r="I37" s="73"/>
      <c r="J37" s="74"/>
      <c r="K37" s="74"/>
      <c r="L37" s="10"/>
      <c r="M37" s="10"/>
    </row>
    <row r="38" spans="1:13" s="144" customFormat="1" ht="19.5" customHeight="1">
      <c r="A38" s="27"/>
      <c r="B38" s="25"/>
      <c r="C38" s="74"/>
      <c r="D38" s="74"/>
      <c r="E38" s="74"/>
      <c r="F38" s="74"/>
      <c r="G38" s="74"/>
      <c r="H38" s="74"/>
      <c r="I38" s="74"/>
      <c r="J38" s="74"/>
      <c r="K38" s="74"/>
      <c r="L38" s="49"/>
      <c r="M38" s="49"/>
    </row>
    <row r="39" spans="1:13" s="144" customFormat="1" ht="19.5" customHeight="1">
      <c r="A39" s="120"/>
      <c r="B39" s="25"/>
      <c r="C39" s="74"/>
      <c r="D39" s="74"/>
      <c r="E39" s="74"/>
      <c r="F39" s="74"/>
      <c r="G39" s="74"/>
      <c r="H39" s="74"/>
      <c r="I39" s="74"/>
      <c r="J39" s="74"/>
      <c r="K39" s="74"/>
      <c r="L39" s="49"/>
      <c r="M39" s="49"/>
    </row>
    <row r="40" spans="1:13" s="143" customFormat="1" ht="18" customHeight="1">
      <c r="A40" s="148"/>
      <c r="B40" s="26"/>
      <c r="C40" s="73"/>
      <c r="D40" s="73"/>
      <c r="E40" s="73"/>
      <c r="F40" s="73"/>
      <c r="G40" s="73"/>
      <c r="H40" s="75"/>
      <c r="I40" s="73"/>
      <c r="J40" s="73"/>
      <c r="K40" s="73"/>
      <c r="L40" s="10"/>
      <c r="M40" s="10"/>
    </row>
  </sheetData>
  <mergeCells count="3">
    <mergeCell ref="C8:I8"/>
    <mergeCell ref="B35:J35"/>
    <mergeCell ref="B36:J36"/>
  </mergeCells>
  <printOptions horizontalCentered="1" verticalCentered="1"/>
  <pageMargins left="0" right="0" top="0" bottom="0" header="0" footer="0"/>
  <pageSetup paperSize="9" scale="78" orientation="landscape" r:id="rId1"/>
  <headerFooter scaleWithDoc="0" alignWithMargins="0">
    <oddFooter>&amp;R&amp;"UniCredit,Normale"&amp;6&amp;K03-049&amp;P</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26</vt:i4>
      </vt:variant>
      <vt:variant>
        <vt:lpstr>Named Ranges</vt:lpstr>
      </vt:variant>
      <vt:variant>
        <vt:i4>28</vt:i4>
      </vt:variant>
    </vt:vector>
  </HeadingPairs>
  <TitlesOfParts>
    <vt:vector size="54" baseType="lpstr">
      <vt:lpstr>FRONTPAGE</vt:lpstr>
      <vt:lpstr>Index</vt:lpstr>
      <vt:lpstr>Income Statement</vt:lpstr>
      <vt:lpstr>Balance Sheet</vt:lpstr>
      <vt:lpstr>Group Shareholder's Equity &amp; TE</vt:lpstr>
      <vt:lpstr>Group Shares</vt:lpstr>
      <vt:lpstr>Asset Quality Group</vt:lpstr>
      <vt:lpstr>Asset Quality - by Division</vt:lpstr>
      <vt:lpstr>Capital Position</vt:lpstr>
      <vt:lpstr>Italy</vt:lpstr>
      <vt:lpstr>Germany</vt:lpstr>
      <vt:lpstr>Central Europe</vt:lpstr>
      <vt:lpstr>Eastern Europe</vt:lpstr>
      <vt:lpstr>CE - Austria</vt:lpstr>
      <vt:lpstr>CE - Czech Republic &amp; Slovakia</vt:lpstr>
      <vt:lpstr>CE - Hungary</vt:lpstr>
      <vt:lpstr>CE - Slovenia</vt:lpstr>
      <vt:lpstr>EE - Croatia</vt:lpstr>
      <vt:lpstr>EE - Romania</vt:lpstr>
      <vt:lpstr>EE - Bulgaria</vt:lpstr>
      <vt:lpstr>EE - Bosnia</vt:lpstr>
      <vt:lpstr>EE - Serbia</vt:lpstr>
      <vt:lpstr>Russia</vt:lpstr>
      <vt:lpstr>GCC</vt:lpstr>
      <vt:lpstr>Group Fees</vt:lpstr>
      <vt:lpstr>Branches</vt:lpstr>
      <vt:lpstr>'Asset Quality - by Division'!Print_Area</vt:lpstr>
      <vt:lpstr>'Asset Quality Group'!Print_Area</vt:lpstr>
      <vt:lpstr>'Balance Sheet'!Print_Area</vt:lpstr>
      <vt:lpstr>Branches!Print_Area</vt:lpstr>
      <vt:lpstr>'Capital Position'!Print_Area</vt:lpstr>
      <vt:lpstr>'CE - Austria'!Print_Area</vt:lpstr>
      <vt:lpstr>'CE - Czech Republic &amp; Slovakia'!Print_Area</vt:lpstr>
      <vt:lpstr>'CE - Hungary'!Print_Area</vt:lpstr>
      <vt:lpstr>'CE - Slovenia'!Print_Area</vt:lpstr>
      <vt:lpstr>'Central Europe'!Print_Area</vt:lpstr>
      <vt:lpstr>'Eastern Europe'!Print_Area</vt:lpstr>
      <vt:lpstr>'EE - Bosnia'!Print_Area</vt:lpstr>
      <vt:lpstr>'EE - Bulgaria'!Print_Area</vt:lpstr>
      <vt:lpstr>'EE - Croatia'!Print_Area</vt:lpstr>
      <vt:lpstr>'EE - Romania'!Print_Area</vt:lpstr>
      <vt:lpstr>'EE - Serbia'!Print_Area</vt:lpstr>
      <vt:lpstr>FRONTPAGE!Print_Area</vt:lpstr>
      <vt:lpstr>GCC!Print_Area</vt:lpstr>
      <vt:lpstr>Germany!Print_Area</vt:lpstr>
      <vt:lpstr>'Group Fees'!Print_Area</vt:lpstr>
      <vt:lpstr>'Group Shareholder''s Equity &amp; TE'!Print_Area</vt:lpstr>
      <vt:lpstr>'Group Shares'!Print_Area</vt:lpstr>
      <vt:lpstr>'Income Statement'!Print_Area</vt:lpstr>
      <vt:lpstr>Index!Print_Area</vt:lpstr>
      <vt:lpstr>Italy!Print_Area</vt:lpstr>
      <vt:lpstr>Russia!Print_Area</vt:lpstr>
      <vt:lpstr>Quarter</vt:lpstr>
      <vt:lpstr>YTD_TIME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2024-02-01T15:29:49Z</dcterms:created>
  <dcterms:modified xsi:type="dcterms:W3CDTF">2024-02-01T15:34:56Z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9db9e61-aac5-4f6e-805d-ceb8cb9983a1_Enabled">
    <vt:lpwstr>true</vt:lpwstr>
  </property>
  <property fmtid="{D5CDD505-2E9C-101B-9397-08002B2CF9AE}" pid="3" name="MSIP_Label_29db9e61-aac5-4f6e-805d-ceb8cb9983a1_SetDate">
    <vt:lpwstr>2024-02-01T15:34:54Z</vt:lpwstr>
  </property>
  <property fmtid="{D5CDD505-2E9C-101B-9397-08002B2CF9AE}" pid="4" name="MSIP_Label_29db9e61-aac5-4f6e-805d-ceb8cb9983a1_Method">
    <vt:lpwstr>Standard</vt:lpwstr>
  </property>
  <property fmtid="{D5CDD505-2E9C-101B-9397-08002B2CF9AE}" pid="5" name="MSIP_Label_29db9e61-aac5-4f6e-805d-ceb8cb9983a1_Name">
    <vt:lpwstr>UniCredit - Internal Use Only - no visual markings</vt:lpwstr>
  </property>
  <property fmtid="{D5CDD505-2E9C-101B-9397-08002B2CF9AE}" pid="6" name="MSIP_Label_29db9e61-aac5-4f6e-805d-ceb8cb9983a1_SiteId">
    <vt:lpwstr>2cc49ce9-66a1-41ac-a96b-bdc54247696a</vt:lpwstr>
  </property>
  <property fmtid="{D5CDD505-2E9C-101B-9397-08002B2CF9AE}" pid="7" name="MSIP_Label_29db9e61-aac5-4f6e-805d-ceb8cb9983a1_ActionId">
    <vt:lpwstr>8a487a3d-14c5-4b56-8637-27fdf5baa652</vt:lpwstr>
  </property>
  <property fmtid="{D5CDD505-2E9C-101B-9397-08002B2CF9AE}" pid="8" name="MSIP_Label_29db9e61-aac5-4f6e-805d-ceb8cb9983a1_ContentBits">
    <vt:lpwstr>0</vt:lpwstr>
  </property>
</Properties>
</file>

<file path=userCustomization/customUI.xml><?xml version="1.0" encoding="utf-8"?>
<mso:customUI xmlns:mso="http://schemas.microsoft.com/office/2006/01/customui">
  <mso:ribbon>
    <mso:qat>
      <mso:documentControls>
        <mso:control idQ="mso:ObjectsSelect" visible="true"/>
      </mso:documentControls>
    </mso:qat>
  </mso:ribbon>
</mso:customUI>
</file>