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13_ncr:1_{652EDB3C-C4E5-4C14-8E3B-3C5F178A7783}" xr6:coauthVersionLast="47" xr6:coauthVersionMax="47" xr10:uidLastSave="{00000000-0000-0000-0000-000000000000}"/>
  <bookViews>
    <workbookView xWindow="-788" yWindow="-14373" windowWidth="23040" windowHeight="13762" tabRatio="744" xr2:uid="{00000000-000D-0000-FFFF-FFFF00000000}"/>
  </bookViews>
  <sheets>
    <sheet name="FRONTPAGE" sheetId="983" r:id="rId1"/>
    <sheet name="Index" sheetId="428" r:id="rId2"/>
    <sheet name="Income Statement" sheetId="901" r:id="rId3"/>
    <sheet name="Balance Sheet" sheetId="938" r:id="rId4"/>
    <sheet name="Group Shareholder's Equity &amp; TE" sheetId="988" r:id="rId5"/>
    <sheet name="Group Shares" sheetId="1020" r:id="rId6"/>
    <sheet name="Asset Quality Group" sheetId="1008" r:id="rId7"/>
    <sheet name="Asset Quality - by Division" sheetId="942" r:id="rId8"/>
    <sheet name="Capital Position" sheetId="1007" r:id="rId9"/>
    <sheet name="Italy" sheetId="903" r:id="rId10"/>
    <sheet name="Germany" sheetId="943" r:id="rId11"/>
    <sheet name="Central Europe" sheetId="980" r:id="rId12"/>
    <sheet name="Eastern Europe" sheetId="1019" r:id="rId13"/>
    <sheet name="CE - Austria" sheetId="967" r:id="rId14"/>
    <sheet name="CE - Czech Republic &amp; Slovakia" sheetId="974" r:id="rId15"/>
    <sheet name="CE - Hungary" sheetId="975" r:id="rId16"/>
    <sheet name="CE - Slovenia" sheetId="979" r:id="rId17"/>
    <sheet name="EE - Croatia" sheetId="973" r:id="rId18"/>
    <sheet name="EE - Romania" sheetId="976" r:id="rId19"/>
    <sheet name="EE - Bulgaria" sheetId="972" r:id="rId20"/>
    <sheet name="EE - Bosnia" sheetId="948" r:id="rId21"/>
    <sheet name="EE - Serbia" sheetId="978" r:id="rId22"/>
    <sheet name="Russia" sheetId="977" r:id="rId23"/>
    <sheet name="GCC" sheetId="985" r:id="rId24"/>
    <sheet name="EE &amp; CE excl AUT" sheetId="1022" r:id="rId25"/>
    <sheet name="Group Fees" sheetId="1002" r:id="rId26"/>
    <sheet name="Branches" sheetId="1015" r:id="rId27"/>
  </sheets>
  <definedNames>
    <definedName name="_xlnm._FilterDatabase" localSheetId="26" hidden="1">Branches!#REF!</definedName>
    <definedName name="FF">#REF!</definedName>
    <definedName name="_xlnm.Print_Area" localSheetId="7">'Asset Quality - by Division'!$A$2:$O$59</definedName>
    <definedName name="_xlnm.Print_Area" localSheetId="6">'Asset Quality Group'!$A$2:$O$50</definedName>
    <definedName name="_xlnm.Print_Area" localSheetId="3">'Balance Sheet'!$A$2:$P$39</definedName>
    <definedName name="_xlnm.Print_Area" localSheetId="26">Branches!$A$2:$J$31</definedName>
    <definedName name="_xlnm.Print_Area" localSheetId="8">'Capital Position'!$A$2:$L$40</definedName>
    <definedName name="_xlnm.Print_Area" localSheetId="13">'CE - Austria'!$A$2:$O$54</definedName>
    <definedName name="_xlnm.Print_Area" localSheetId="14">'CE - Czech Republic &amp; Slovakia'!$A$2:$O$54</definedName>
    <definedName name="_xlnm.Print_Area" localSheetId="15">'CE - Hungary'!$A$2:$O$54</definedName>
    <definedName name="_xlnm.Print_Area" localSheetId="16">'CE - Slovenia'!$A$2:$O$54</definedName>
    <definedName name="_xlnm.Print_Area" localSheetId="11">'Central Europe'!$A$2:$O$54</definedName>
    <definedName name="_xlnm.Print_Area" localSheetId="12">'Eastern Europe'!$A$2:$O$54</definedName>
    <definedName name="_xlnm.Print_Area" localSheetId="20">'EE - Bosnia'!$A$2:$O$54</definedName>
    <definedName name="_xlnm.Print_Area" localSheetId="19">'EE - Bulgaria'!$A$2:$O$54</definedName>
    <definedName name="_xlnm.Print_Area" localSheetId="17">'EE - Croatia'!$A$2:$O$54</definedName>
    <definedName name="_xlnm.Print_Area" localSheetId="18">'EE - Romania'!$A$2:$O$54</definedName>
    <definedName name="_xlnm.Print_Area" localSheetId="21">'EE - Serbia'!$A$2:$O$54</definedName>
    <definedName name="_xlnm.Print_Area" localSheetId="24">'EE &amp; CE excl AUT'!$A$2:$O$54</definedName>
    <definedName name="_xlnm.Print_Area" localSheetId="0">FRONTPAGE!$A$1:$Y$58</definedName>
    <definedName name="_xlnm.Print_Area" localSheetId="23">GCC!$A$2:$O$54</definedName>
    <definedName name="_xlnm.Print_Area" localSheetId="10">Germany!$A$2:$O$54</definedName>
    <definedName name="_xlnm.Print_Area" localSheetId="25">'Group Fees'!$A$2:$O$23</definedName>
    <definedName name="_xlnm.Print_Area" localSheetId="4">'Group Shareholder''s Equity &amp; TE'!$A$2:$M$44</definedName>
    <definedName name="_xlnm.Print_Area" localSheetId="5">'Group Shares'!$A$2:$J$27</definedName>
    <definedName name="_xlnm.Print_Area" localSheetId="2">'Income Statement'!$A$2:$O$82</definedName>
    <definedName name="_xlnm.Print_Area" localSheetId="1">Index!$B$1:$E$22</definedName>
    <definedName name="_xlnm.Print_Area" localSheetId="9">Italy!$A$2:$O$54</definedName>
    <definedName name="_xlnm.Print_Area" localSheetId="22">Russia!$A$2:$O$54</definedName>
    <definedName name="Quarter">'Income Statement'!$A$1</definedName>
    <definedName name="tolerance">#REF!</definedName>
    <definedName name="tolerance_pp">#REF!</definedName>
    <definedName name="YTD_TIME">'Income Statement'!$C$1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428" l="1"/>
  <c r="E6" i="428" l="1"/>
  <c r="E7" i="428" s="1"/>
  <c r="E8" i="428" s="1"/>
  <c r="E9" i="428" s="1"/>
  <c r="E10" i="428" l="1"/>
  <c r="E13" i="428" l="1"/>
  <c r="E14" i="428" s="1"/>
  <c r="E15" i="428" s="1"/>
  <c r="E16" i="428" s="1"/>
  <c r="E18" i="428" l="1"/>
  <c r="E19" i="428" s="1"/>
  <c r="E17" i="428"/>
  <c r="E20" i="428" l="1"/>
</calcChain>
</file>

<file path=xl/sharedStrings.xml><?xml version="1.0" encoding="utf-8"?>
<sst xmlns="http://schemas.openxmlformats.org/spreadsheetml/2006/main" count="1390" uniqueCount="269">
  <si>
    <t>q/q</t>
  </si>
  <si>
    <t>y/y</t>
  </si>
  <si>
    <t>Consolidated Balance Sheet</t>
  </si>
  <si>
    <t>Capital Position</t>
  </si>
  <si>
    <t>Delta</t>
  </si>
  <si>
    <t>Change %</t>
  </si>
  <si>
    <t>GROUP CAPITAL STRUCTURE</t>
  </si>
  <si>
    <t>Net interest</t>
  </si>
  <si>
    <t>Recovery of expenses</t>
  </si>
  <si>
    <t>Amortisation &amp; depreciation</t>
  </si>
  <si>
    <t>Integration costs</t>
  </si>
  <si>
    <t>Net income from investments</t>
  </si>
  <si>
    <t>Minorities</t>
  </si>
  <si>
    <t>Goodwill impairment</t>
  </si>
  <si>
    <t>Cost  income ratio</t>
  </si>
  <si>
    <t>Branches</t>
  </si>
  <si>
    <t>Assets</t>
  </si>
  <si>
    <t>Cash and cash balances</t>
  </si>
  <si>
    <t>Financial assets held for trading</t>
  </si>
  <si>
    <t>Hedging instruments</t>
  </si>
  <si>
    <t>Property, plant and equipment</t>
  </si>
  <si>
    <t>Goodwill</t>
  </si>
  <si>
    <t>Other intangible assets</t>
  </si>
  <si>
    <t>Tax assets</t>
  </si>
  <si>
    <t>Non-current assets and disposal groups classified as held for sale</t>
  </si>
  <si>
    <t>Other assets</t>
  </si>
  <si>
    <t>Total assets</t>
  </si>
  <si>
    <t>Liabilities and shareholders' equity</t>
  </si>
  <si>
    <t>Financial liabilities held for trading</t>
  </si>
  <si>
    <t>Tax liabilities</t>
  </si>
  <si>
    <t>Liabilities included in disposal groups classified as held for sale</t>
  </si>
  <si>
    <t>Other liabilities</t>
  </si>
  <si>
    <t>- Capital and reserves</t>
  </si>
  <si>
    <t>Total liabilities and shareholders' equity</t>
  </si>
  <si>
    <t>Writedowns</t>
  </si>
  <si>
    <t>Credit Risk</t>
  </si>
  <si>
    <t>Market Risk</t>
  </si>
  <si>
    <t>Operational Risk</t>
  </si>
  <si>
    <t>Basel 3</t>
  </si>
  <si>
    <t>Operating costs</t>
  </si>
  <si>
    <t>Other Charges &amp; Provisions</t>
  </si>
  <si>
    <t>o/w Systemic Charges</t>
  </si>
  <si>
    <t>GCC</t>
  </si>
  <si>
    <t>Asset Quality Group</t>
  </si>
  <si>
    <t>Asset Quality by Division</t>
  </si>
  <si>
    <t>LOANS TO CUSTOMERS</t>
  </si>
  <si>
    <t>Tier I Capital Transitional</t>
  </si>
  <si>
    <t>Total Capital Transitional</t>
  </si>
  <si>
    <t>Total Capital Ratio Transitional</t>
  </si>
  <si>
    <t>Total RWA Transitional</t>
  </si>
  <si>
    <t>FTEs (100%)</t>
  </si>
  <si>
    <t>Total RWA</t>
  </si>
  <si>
    <t>N.B. Managerial data presenting only geographical view of the Legal Entities operating in Croatia.</t>
  </si>
  <si>
    <t>Cost of Risk (LLP annualised on Avg Loans) in basis points</t>
  </si>
  <si>
    <t>Common Equity Tier I Capital Transitional</t>
  </si>
  <si>
    <t>Common Equity Tier I Capital Ratio Transitional</t>
  </si>
  <si>
    <t>Tier I Capital Ratio Transitional</t>
  </si>
  <si>
    <t>Other financial assets</t>
  </si>
  <si>
    <t>Loans to banks</t>
  </si>
  <si>
    <t>Loans to customers</t>
  </si>
  <si>
    <t xml:space="preserve">Deposits from customers </t>
  </si>
  <si>
    <t>Debt securities issued</t>
  </si>
  <si>
    <t>Group Shareholders' Equity:</t>
  </si>
  <si>
    <t>Gross Bad Loans</t>
  </si>
  <si>
    <t>Net Bad Loans</t>
  </si>
  <si>
    <t>Coverage Ratio</t>
  </si>
  <si>
    <t>Gross Unlikely to pay</t>
  </si>
  <si>
    <t>Net Unlikely to pay</t>
  </si>
  <si>
    <t>Gross Past-due loans</t>
  </si>
  <si>
    <t>Net Past-due loans</t>
  </si>
  <si>
    <t>Gross Non Performing Exposures</t>
  </si>
  <si>
    <t>Net Non Performing Exposures</t>
  </si>
  <si>
    <t>NPE Coverage Ratio</t>
  </si>
  <si>
    <t>Gross Customer Loans</t>
  </si>
  <si>
    <t>Net Customer Loans</t>
  </si>
  <si>
    <t>Gross NPE Ratio</t>
  </si>
  <si>
    <t>Net NPE Ratio</t>
  </si>
  <si>
    <t>Gross Bad Loans ratio</t>
  </si>
  <si>
    <t>Net Bad Loans ratio</t>
  </si>
  <si>
    <t>Gross Unlikely to pay ratio</t>
  </si>
  <si>
    <t>Net Unlikely to pay ratio</t>
  </si>
  <si>
    <t>Gross Past-due loans ratio</t>
  </si>
  <si>
    <t>Net Past-due loans ratio</t>
  </si>
  <si>
    <t>Other financial liabilities</t>
  </si>
  <si>
    <t xml:space="preserve"> </t>
  </si>
  <si>
    <t>1Q</t>
  </si>
  <si>
    <t>2Q</t>
  </si>
  <si>
    <t>3Q</t>
  </si>
  <si>
    <t>4Q</t>
  </si>
  <si>
    <t>EoP number of outstanding shares</t>
  </si>
  <si>
    <t>EoP number of diluted shares</t>
  </si>
  <si>
    <t>o/w DGS</t>
  </si>
  <si>
    <t>o/w Bank levies</t>
  </si>
  <si>
    <t>o/w SRF</t>
  </si>
  <si>
    <t>Deposits from banks</t>
  </si>
  <si>
    <t>Common Equity Tier I Fully Loaded</t>
  </si>
  <si>
    <t>Customers Loans (excl. Repos)</t>
  </si>
  <si>
    <t>Customer Depos (excl. Repos)</t>
  </si>
  <si>
    <t>Customers Loans (excl. Repos and IC)</t>
  </si>
  <si>
    <t>Customer Depos (excl. Repos and IC)</t>
  </si>
  <si>
    <t>Note:
- “Credit and Counterparty Risk RWA amount includes RWA equivalent to points 1 "Credit risk (excluding CCR)", 6 “Counterparty credit risk – CCR” net of point EU 8b “Of which credit valuation adjustment – CVA” and 16  "Securitisation exposures in the non-trading book (after the cap)" related to “Template EU OV1 – Overview of risk weighted exposure amounts” of Pillar III.
- Market Risk RWA amount includes RWA equivalent to points EU 8b “Of which credit valuation adjustment – CVA”, 15 "Settlement risk" and 20 " Position, foreign exchange and commodities risks (Market risk) related to “Template EU OV1 – Overview of risk weighted exposure amounts” of Pillar III.
- Operational Risk RWA amount includes RWA equivalent to point 23 "Operational risk" of Pillar III “Template EU OV1 – Overview of risk weighted exposure amounts.”</t>
  </si>
  <si>
    <t>Consolidated Income Statements</t>
  </si>
  <si>
    <t>Division Italy</t>
  </si>
  <si>
    <t>Division Germany</t>
  </si>
  <si>
    <t>Div. Central Europe</t>
  </si>
  <si>
    <t>Div. Eastern Europe</t>
  </si>
  <si>
    <t>CE - Hungary</t>
  </si>
  <si>
    <t>CE - Czech Republic &amp; Slovakia</t>
  </si>
  <si>
    <t>CE - Slovenia</t>
  </si>
  <si>
    <t>EE - Serbia</t>
  </si>
  <si>
    <t>EE - Bosnia</t>
  </si>
  <si>
    <t>EE - Bulgaria</t>
  </si>
  <si>
    <t>EE - Romania</t>
  </si>
  <si>
    <t>EE - Croatia</t>
  </si>
  <si>
    <t>Italy</t>
  </si>
  <si>
    <t>Germany</t>
  </si>
  <si>
    <t>Eastern Europe</t>
  </si>
  <si>
    <t>Central Europe</t>
  </si>
  <si>
    <t>CE - Austria</t>
  </si>
  <si>
    <t>N.B. CE results include CE Countries results and Profit Center CE.</t>
  </si>
  <si>
    <t>N.B. EE results include EE Countries results and Profit Center EE.</t>
  </si>
  <si>
    <t>Common Equity Tier I Capital Ratio Fully loaded</t>
  </si>
  <si>
    <t>Central Europe / Eastern Europe Countries</t>
  </si>
  <si>
    <t>Consolidated Accounts</t>
  </si>
  <si>
    <t>Contribution of Divisions to Group Results</t>
  </si>
  <si>
    <t>Dividends</t>
  </si>
  <si>
    <t>Fees</t>
  </si>
  <si>
    <t>Trading income</t>
  </si>
  <si>
    <t>Other expenses/income</t>
  </si>
  <si>
    <t>Revenue</t>
  </si>
  <si>
    <t>HR Cost</t>
  </si>
  <si>
    <t>Non HR Cost</t>
  </si>
  <si>
    <t>Gross Operating Profit</t>
  </si>
  <si>
    <t>Profit (loss) Before Tax</t>
  </si>
  <si>
    <t>Net Profit (loss) for the period</t>
  </si>
  <si>
    <t>Net profit attributable to the Group before PPA</t>
  </si>
  <si>
    <t>Stated Net Profit</t>
  </si>
  <si>
    <t>Change (%)</t>
  </si>
  <si>
    <r>
      <t>Consolidated Income Statement,</t>
    </r>
    <r>
      <rPr>
        <sz val="14.4"/>
        <color rgb="FFC00000"/>
        <rFont val="UniCredit"/>
      </rPr>
      <t xml:space="preserve"> m</t>
    </r>
  </si>
  <si>
    <t>Income Statement Ratios</t>
  </si>
  <si>
    <r>
      <t>Cost income ratio,</t>
    </r>
    <r>
      <rPr>
        <sz val="9"/>
        <rFont val="UniCredit"/>
      </rPr>
      <t xml:space="preserve"> %</t>
    </r>
  </si>
  <si>
    <r>
      <t>Cost of Risk</t>
    </r>
    <r>
      <rPr>
        <sz val="9"/>
        <rFont val="UniCredit"/>
      </rPr>
      <t>, bps</t>
    </r>
  </si>
  <si>
    <r>
      <t>Tax rate</t>
    </r>
    <r>
      <rPr>
        <sz val="9"/>
        <rFont val="UniCredit"/>
      </rPr>
      <t>, %</t>
    </r>
  </si>
  <si>
    <r>
      <t>Volumes,</t>
    </r>
    <r>
      <rPr>
        <sz val="14.4"/>
        <color rgb="FFC00000"/>
        <rFont val="UniCredit"/>
      </rPr>
      <t xml:space="preserve"> bn</t>
    </r>
  </si>
  <si>
    <t>o/w AuC</t>
  </si>
  <si>
    <r>
      <t>Other Figures,</t>
    </r>
    <r>
      <rPr>
        <sz val="18"/>
        <color rgb="FFC00000"/>
        <rFont val="UniCredit"/>
      </rPr>
      <t xml:space="preserve"> units / % </t>
    </r>
  </si>
  <si>
    <r>
      <t>Shareholders’ Equity attributable to the Group &amp; Shares</t>
    </r>
    <r>
      <rPr>
        <sz val="15.3"/>
        <color rgb="FFC00000"/>
        <rFont val="UniCredit"/>
      </rPr>
      <t>, m</t>
    </r>
  </si>
  <si>
    <t>Average &amp; EoP YtD number of outstanding and diluted shares</t>
  </si>
  <si>
    <t>Ch. Const FX (%)</t>
  </si>
  <si>
    <t>Asset Quality - Ratios (%)</t>
  </si>
  <si>
    <t>Gross Performing loans</t>
  </si>
  <si>
    <t>Net Performing Loans</t>
  </si>
  <si>
    <t>Capital Ratios</t>
  </si>
  <si>
    <r>
      <t>Income Statement</t>
    </r>
    <r>
      <rPr>
        <sz val="12.6"/>
        <color rgb="FFC00000"/>
        <rFont val="UniCredit"/>
      </rPr>
      <t>, m</t>
    </r>
  </si>
  <si>
    <t>Group Shares</t>
  </si>
  <si>
    <t>Group Fees</t>
  </si>
  <si>
    <t xml:space="preserve">Net profit (loss) of disc. operat. </t>
  </si>
  <si>
    <t>Group Shareholder's Equity &amp; Tangible Equity</t>
  </si>
  <si>
    <t>Russia</t>
  </si>
  <si>
    <r>
      <t>Asset Quality - Group</t>
    </r>
    <r>
      <rPr>
        <sz val="15.3"/>
        <color rgb="FFC00000"/>
        <rFont val="UniCredit"/>
      </rPr>
      <t>, m</t>
    </r>
  </si>
  <si>
    <t>Balance Sheet, bn</t>
  </si>
  <si>
    <t>RoAC**</t>
  </si>
  <si>
    <r>
      <t>Tangible Equity</t>
    </r>
    <r>
      <rPr>
        <sz val="11"/>
        <color rgb="FFC00000"/>
        <rFont val="UniCredit"/>
      </rPr>
      <t>, EoP &amp; AVG</t>
    </r>
    <r>
      <rPr>
        <b/>
        <sz val="18"/>
        <color rgb="FFC00000"/>
        <rFont val="UniCredit"/>
      </rPr>
      <t xml:space="preserve"> </t>
    </r>
    <r>
      <rPr>
        <sz val="14"/>
        <color rgb="FFC00000"/>
        <rFont val="UniCredit"/>
      </rPr>
      <t>, m</t>
    </r>
  </si>
  <si>
    <t>Loan Loss Provisions (LLPs)</t>
  </si>
  <si>
    <t>Purchase Price Allocation (PPA)</t>
  </si>
  <si>
    <t>- Stated Net profit (loss)</t>
  </si>
  <si>
    <t>Net Operating Profit</t>
  </si>
  <si>
    <t>Income taxes</t>
  </si>
  <si>
    <t>n.m.</t>
  </si>
  <si>
    <t>n.m</t>
  </si>
  <si>
    <t>(*) Shift from Trading Income to Fees of the client hedging markup (commercial margin between final price to the client and the offer price, the latter being quoted by the trader and containing bid/offer, market risk hedging costs and day one XVA) for: FX spot operations, plain vanilla derivatives on FX, Fixed Income and Equity, Commodities derivatives.</t>
  </si>
  <si>
    <t>Stated Net Profit*</t>
  </si>
  <si>
    <t>DTAs from tax loss carry forward sustainability test**</t>
  </si>
  <si>
    <t>Net Profit***</t>
  </si>
  <si>
    <r>
      <t>Retail</t>
    </r>
    <r>
      <rPr>
        <vertAlign val="superscript"/>
        <sz val="9"/>
        <rFont val="UniCredit"/>
      </rPr>
      <t>1</t>
    </r>
  </si>
  <si>
    <r>
      <t>Corporate</t>
    </r>
    <r>
      <rPr>
        <vertAlign val="superscript"/>
        <sz val="9"/>
        <rFont val="UniCredit"/>
      </rPr>
      <t>2</t>
    </r>
  </si>
  <si>
    <r>
      <t>Central Functions</t>
    </r>
    <r>
      <rPr>
        <vertAlign val="superscript"/>
        <sz val="9"/>
        <rFont val="UniCredit"/>
      </rPr>
      <t>3</t>
    </r>
  </si>
  <si>
    <r>
      <t>Total Financial Asset</t>
    </r>
    <r>
      <rPr>
        <b/>
        <vertAlign val="superscript"/>
        <sz val="8"/>
        <rFont val="UniCredit"/>
      </rPr>
      <t>4</t>
    </r>
  </si>
  <si>
    <t>(1) Retail: includes Individuals (mass market, affluent, Private and Wealth) and micro-business</t>
  </si>
  <si>
    <t>(2) Corporate: includes SME, Large and most of Financial Institutions</t>
  </si>
  <si>
    <t>(3) Central Functions: includes relationships with counterparties classified Accounting wise as “Customers” held by Treasury or by Corporate Centres for liquidity management purpose</t>
  </si>
  <si>
    <t>(4) Refers to Group commercial Total Financial Assets. Non-commercial elements, i.e. Large Corporates and Central Functions are excluded. Numbers are managerial figures</t>
  </si>
  <si>
    <t>Cashes Coupons</t>
  </si>
  <si>
    <t>AT1 Coupons</t>
  </si>
  <si>
    <t>Net Profit after AT1 / Cashes****</t>
  </si>
  <si>
    <t>Net Profit after AT1/Cashes*</t>
  </si>
  <si>
    <t>(**) Annualized ratio between (i) Net profit after AT1/Cashes charges minus Excess Capital charge and (ii) Allocated capital</t>
  </si>
  <si>
    <t>(*) Net Profit after AT1/Cashes: means Net Profit as defined in page 3 (Income Statement) adjusted for impacts from AT1 and Cashes charges. The result is used for cash dividend accrual and Total distribution, as well as RoTE and RoAC calculation</t>
  </si>
  <si>
    <t>o/w Sight Deposits</t>
  </si>
  <si>
    <t>o/w non Sight Deposits</t>
  </si>
  <si>
    <t>(*) Stated Net profit: means accounting net profit | (**) Reversal of the impact booked in the Income Tax line where applicable | (***) Net Profit means Stated net profit adjusted for impacts from DTAs tax loss carry forward resulting from sustainability test | (****) Net Profit after AT1/Cashes: means Net Profit as defined above adjusted for impacts from AT1 and Cashes Coupons. The result is used for cash dividend accrual and Total distribution, as well as RoTE and RoAC calculation</t>
  </si>
  <si>
    <t>4Q*</t>
  </si>
  <si>
    <t>NOTE: «Russia» means «Participation in AO Bank + Profit Centre Russia»</t>
  </si>
  <si>
    <t>Investment Products</t>
  </si>
  <si>
    <t>Insurance</t>
  </si>
  <si>
    <t>Financing &amp; Advisory Fees</t>
  </si>
  <si>
    <t>Securitization</t>
  </si>
  <si>
    <t>TOTAL FEE &amp; COMMISSIONS</t>
  </si>
  <si>
    <t xml:space="preserve">(5) Includes Funds and Segregated accounts </t>
  </si>
  <si>
    <t>(6) Life products</t>
  </si>
  <si>
    <t>(7) RoTE means (i) net profit after AT1/Cashes coupons [as defined above] over (ii) average tangible equity excluding AT1, Cashes &amp; DTA from tax loss carry forward contribution</t>
  </si>
  <si>
    <r>
      <t>RoTE</t>
    </r>
    <r>
      <rPr>
        <b/>
        <vertAlign val="superscript"/>
        <sz val="9"/>
        <rFont val="UniCredit"/>
      </rPr>
      <t>7</t>
    </r>
  </si>
  <si>
    <r>
      <t>o/w Insurance</t>
    </r>
    <r>
      <rPr>
        <vertAlign val="superscript"/>
        <sz val="9"/>
        <rFont val="UniCredit"/>
      </rPr>
      <t>6</t>
    </r>
  </si>
  <si>
    <r>
      <t>o/w AuM</t>
    </r>
    <r>
      <rPr>
        <vertAlign val="superscript"/>
        <sz val="9"/>
        <rFont val="UniCredit"/>
      </rPr>
      <t>5</t>
    </r>
    <r>
      <rPr>
        <sz val="9"/>
        <rFont val="UniCredit"/>
      </rPr>
      <t xml:space="preserve"> + AuA</t>
    </r>
  </si>
  <si>
    <t>FY23</t>
  </si>
  <si>
    <t>Current Accounts and Payments Fees</t>
  </si>
  <si>
    <t>Client Hedging Fees*</t>
  </si>
  <si>
    <t>MDA buffer Fully Loaded (CET1 ratio)**</t>
  </si>
  <si>
    <t>MDA buffer Transitional (CET1 ratio)**</t>
  </si>
  <si>
    <t>EE &amp; CE excl AUT</t>
  </si>
  <si>
    <t>EE &amp; CE Excl Austria</t>
  </si>
  <si>
    <t>(*) Following the release of EBA Q&amp;A #6887, from 4Q23, Shares Buy-Backs (SBB) are accrued over time and deducted from Own Funds, even if still subject to ECB and Shareholders approval
(**) MDA buffer 4Q24 (including a gap of 9bps vs. the 1.88% AT1 bucket requirement) computed vs MDA requirement at 10.28% as of 4Q24.</t>
  </si>
  <si>
    <t>FY</t>
  </si>
  <si>
    <t>2023</t>
  </si>
  <si>
    <t>2024</t>
  </si>
  <si>
    <t>FY24</t>
  </si>
  <si>
    <t>Shareholders' equity as at 31 December 2023</t>
  </si>
  <si>
    <t>Dividends and other allocations</t>
  </si>
  <si>
    <t>Equity instruments</t>
  </si>
  <si>
    <t>Share buyback</t>
  </si>
  <si>
    <t>Change in reserve related coupon on AT1 instruments</t>
  </si>
  <si>
    <t>Charges related to transaction denominated "Cashes"</t>
  </si>
  <si>
    <t>Changes in reserve for the unsustainable amount of Deferred Tax Assets relating to tax losses carried forward linked to shareholders' equity items</t>
  </si>
  <si>
    <t>Change in the valuation reserve relating to the financial assets and liabilities at fair value</t>
  </si>
  <si>
    <t>Change in the valuation reserve relating to cash flow hedges</t>
  </si>
  <si>
    <t>Change in the valuation reserve relating to exchange differences</t>
  </si>
  <si>
    <t>Change in the valuation reserve relating to the actuarial gains/losses on defined benefit plans</t>
  </si>
  <si>
    <t>Other changes</t>
  </si>
  <si>
    <t>Profit (loss) for the year</t>
  </si>
  <si>
    <t>Shareholders' equity as at 31 December 2024</t>
  </si>
  <si>
    <t>Notes:
The change in equity instruments is comprehensive of refunds for -€898 million (gross of transaction costs for -€10 million and including exchange differences for €-248 million) and new issuings for +€993 million.
The change in the valuation reserve relating to exchange differences is mainly due to the impact of Russian Ruble for -€458 million, Hungarian Forint for -€87 million and Czech Crown for -€63 million.</t>
  </si>
  <si>
    <t>Shareholders' Equity</t>
  </si>
  <si>
    <t>Intangible</t>
  </si>
  <si>
    <t>HFS intangible</t>
  </si>
  <si>
    <t>AT1</t>
  </si>
  <si>
    <t>Tangible Equity</t>
  </si>
  <si>
    <t>Cashes EOP</t>
  </si>
  <si>
    <t>TLCF EOP</t>
  </si>
  <si>
    <t xml:space="preserve">Tangible Equity (for RoTE calculation purposes only), EOP </t>
  </si>
  <si>
    <t>Tangible Equity (for RoTE calculation purposes only), AVG</t>
  </si>
  <si>
    <t>3M</t>
  </si>
  <si>
    <t>1H</t>
  </si>
  <si>
    <t>9M</t>
  </si>
  <si>
    <t>EoP number of Ordinary Shares</t>
  </si>
  <si>
    <t>(-) Treasury shares (including buyback)</t>
  </si>
  <si>
    <t>(-) Shares held under the CASHES usufruct contract</t>
  </si>
  <si>
    <t>(+) Potentially dilutive shares</t>
  </si>
  <si>
    <t>Average number of outstanding shares*</t>
  </si>
  <si>
    <t>Average number of diluted shares*</t>
  </si>
  <si>
    <t>Net of the average number of treasury shares, considering the shares buyback made during the 2024 and totally cancelled at the end of period, and of further average No.9,675,640 shares held under a contract of usufruct.</t>
  </si>
  <si>
    <t>Asset Quality - by Division, m</t>
  </si>
  <si>
    <t>Capital Position ,bn</t>
  </si>
  <si>
    <t>Cost income ratio, %</t>
  </si>
  <si>
    <t>Cost of Risk, bps</t>
  </si>
  <si>
    <t>Group Fees, m</t>
  </si>
  <si>
    <t>Branches, unit</t>
  </si>
  <si>
    <t>Austria</t>
  </si>
  <si>
    <t>Czech Republic</t>
  </si>
  <si>
    <t>Hungary</t>
  </si>
  <si>
    <t>Slovenia</t>
  </si>
  <si>
    <t>Croatia</t>
  </si>
  <si>
    <t>Romania</t>
  </si>
  <si>
    <t>Bulgaria</t>
  </si>
  <si>
    <t>Bosnia</t>
  </si>
  <si>
    <t>Bosnia NBB</t>
  </si>
  <si>
    <t>Bosnia Zabamostar</t>
  </si>
  <si>
    <t>Serbia</t>
  </si>
  <si>
    <t>Total Group</t>
  </si>
  <si>
    <t xml:space="preserve">* Retail Branches only; for Italy, Germany, CE and EE excluding minor premises, Corporate and Private Banking.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</si>
</sst>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43" formatCode="_-* #,##0.00_-;\-* #,##0.00_-;_-* &quot;-&quot;??_-;_-@_-"/>
    <numFmt numFmtId="164" formatCode="_(* #,##0.00_);_(* \(#,##0.00\);_(* &quot;-&quot;??_);_(@_)"/>
    <numFmt numFmtId="165" formatCode="#,##0.0;&quot;( &quot;#,##0.0&quot;)&quot;"/>
    <numFmt numFmtId="166" formatCode="#,##0,"/>
    <numFmt numFmtId="167" formatCode="\+0.0%;\ \-0.0%;_-&quot;-&quot;_-"/>
    <numFmt numFmtId="168" formatCode="0.0%"/>
    <numFmt numFmtId="169" formatCode="#&quot;bp&quot;"/>
    <numFmt numFmtId="170" formatCode="_-[$€]\ * #,##0.00_-;\-[$€]\ * #,##0.00_-;_-[$€]\ * &quot;-&quot;??_-;_-@_-"/>
    <numFmt numFmtId="171" formatCode="0.0&quot; pp&quot;"/>
    <numFmt numFmtId="172" formatCode="_-* #,##0_-;\-* #,##0_-;_-* &quot;-&quot;??_-;_-@_-"/>
    <numFmt numFmtId="173" formatCode="_-* #,##0.000_-;\-* #,##0.000_-;_-* &quot;-&quot;??_-;_-@_-"/>
    <numFmt numFmtId="174" formatCode="_(&quot;€&quot;* #,##0.00_);_(&quot;€&quot;* \(#,##0.00\);_(&quot;€&quot;* &quot;-&quot;??_);_(@_)"/>
    <numFmt numFmtId="175" formatCode="_-* #,##0.000_-;\-* #,##0.000_-;_-* &quot;-&quot;???_-;_-@_-"/>
    <numFmt numFmtId="176" formatCode="_-* #,##0;\-* #,##0;_-* &quot;-&quot;??_-;_-@_-"/>
    <numFmt numFmtId="177" formatCode="\+0.0;\ \-0.0;_-&quot;-&quot;_-"/>
    <numFmt numFmtId="178" formatCode="#,##0;\(#,##0\);\-"/>
    <numFmt numFmtId="179" formatCode="\+#&quot;bp&quot;;\ \-#&quot;bp&quot;"/>
    <numFmt numFmtId="180" formatCode="0.0%;\ \-0.0%;_-&quot;-&quot;_-"/>
    <numFmt numFmtId="181" formatCode="0.00%;\ \-0.00%;_-&quot;-&quot;_-"/>
    <numFmt numFmtId="182" formatCode="#0.0,"/>
    <numFmt numFmtId="183" formatCode="\+0.0&quot; p.p.&quot;;\-0.0&quot; p.p.&quot;;\="/>
    <numFmt numFmtId="184" formatCode="\+#,##0;\-#,##0"/>
    <numFmt numFmtId="185" formatCode="#0,"/>
    <numFmt numFmtId="186" formatCode="#0.0,,"/>
    <numFmt numFmtId="187" formatCode="#,##0,,"/>
    <numFmt numFmtId="188" formatCode="#,##0.0,,"/>
    <numFmt numFmtId="189" formatCode="#,##0_ ;\-#,##0\ "/>
    <numFmt numFmtId="190" formatCode="0.00000%;\ \-0.00000%;_-&quot;-&quot;_-"/>
  </numFmts>
  <fonts count="68">
    <font>
      <sz val="10"/>
      <name val="Arial"/>
    </font>
    <font>
      <sz val="10"/>
      <color theme="1"/>
      <name val="Arial"/>
      <family val="2"/>
    </font>
    <font>
      <sz val="10"/>
      <color theme="1"/>
      <name val="Arial"/>
      <family val="2"/>
    </font>
    <font>
      <sz val="10"/>
      <name val="Arial"/>
      <family val="2"/>
    </font>
    <font>
      <u/>
      <sz val="10"/>
      <color indexed="12"/>
      <name val="Arial"/>
      <family val="2"/>
    </font>
    <font>
      <sz val="8"/>
      <name val="Arial"/>
      <family val="2"/>
    </font>
    <font>
      <sz val="10"/>
      <name val="Arial"/>
      <family val="2"/>
    </font>
    <font>
      <sz val="10"/>
      <name val="Arial"/>
      <family val="2"/>
    </font>
    <font>
      <sz val="8"/>
      <name val="Arial"/>
      <family val="2"/>
    </font>
    <font>
      <b/>
      <sz val="10"/>
      <name val="Arial"/>
      <family val="2"/>
    </font>
    <font>
      <sz val="11"/>
      <name val="Centennial 45 Light"/>
    </font>
    <font>
      <sz val="11"/>
      <color theme="1"/>
      <name val="Calibri"/>
      <family val="2"/>
      <scheme val="minor"/>
    </font>
    <font>
      <b/>
      <sz val="11"/>
      <name val="Centennial 45 Light"/>
    </font>
    <font>
      <b/>
      <sz val="30"/>
      <name val="UniCredit"/>
    </font>
    <font>
      <sz val="20"/>
      <name val="UniCredit"/>
    </font>
    <font>
      <sz val="18"/>
      <name val="UniCredit"/>
    </font>
    <font>
      <sz val="10"/>
      <name val="UniCredit"/>
    </font>
    <font>
      <sz val="10"/>
      <color indexed="12"/>
      <name val="UniCredit"/>
    </font>
    <font>
      <b/>
      <sz val="10"/>
      <color indexed="18"/>
      <name val="UniCredit"/>
    </font>
    <font>
      <b/>
      <sz val="9"/>
      <color indexed="18"/>
      <name val="UniCredit"/>
    </font>
    <font>
      <sz val="9"/>
      <color indexed="18"/>
      <name val="UniCredit"/>
    </font>
    <font>
      <b/>
      <sz val="9"/>
      <name val="UniCredit"/>
    </font>
    <font>
      <b/>
      <sz val="10"/>
      <name val="UniCredit"/>
    </font>
    <font>
      <sz val="9"/>
      <name val="UniCredit"/>
    </font>
    <font>
      <i/>
      <sz val="9"/>
      <color indexed="18"/>
      <name val="UniCredit"/>
    </font>
    <font>
      <i/>
      <sz val="9"/>
      <name val="UniCredit"/>
    </font>
    <font>
      <b/>
      <sz val="9"/>
      <color rgb="FF000080"/>
      <name val="UniCredit"/>
    </font>
    <font>
      <b/>
      <sz val="20"/>
      <name val="UniCredit"/>
    </font>
    <font>
      <sz val="14"/>
      <name val="UniCredit"/>
    </font>
    <font>
      <b/>
      <sz val="9"/>
      <color rgb="FF0000FF"/>
      <name val="UniCredit"/>
    </font>
    <font>
      <sz val="9"/>
      <color rgb="FF0000FF"/>
      <name val="UniCredit"/>
    </font>
    <font>
      <b/>
      <sz val="9"/>
      <color indexed="12"/>
      <name val="UniCredit"/>
    </font>
    <font>
      <sz val="9"/>
      <color indexed="12"/>
      <name val="UniCredit"/>
    </font>
    <font>
      <sz val="9"/>
      <color rgb="FFFF0000"/>
      <name val="UniCredit"/>
    </font>
    <font>
      <b/>
      <sz val="9"/>
      <color rgb="FFFF0000"/>
      <name val="UniCredit"/>
    </font>
    <font>
      <sz val="9"/>
      <color rgb="FF000080"/>
      <name val="UniCredit"/>
    </font>
    <font>
      <b/>
      <sz val="54"/>
      <name val="UniCredit"/>
    </font>
    <font>
      <sz val="9"/>
      <color theme="1"/>
      <name val="UniCredit"/>
    </font>
    <font>
      <sz val="9"/>
      <color theme="3"/>
      <name val="UniCredit"/>
    </font>
    <font>
      <sz val="8"/>
      <color rgb="FF000000"/>
      <name val="Arial Narrow"/>
      <family val="2"/>
    </font>
    <font>
      <b/>
      <i/>
      <sz val="9"/>
      <name val="UniCredit"/>
    </font>
    <font>
      <b/>
      <sz val="36"/>
      <name val="UniCredit"/>
    </font>
    <font>
      <b/>
      <sz val="9"/>
      <color theme="1"/>
      <name val="UniCredit"/>
    </font>
    <font>
      <u/>
      <sz val="9"/>
      <name val="UniCredit"/>
    </font>
    <font>
      <u/>
      <sz val="9"/>
      <color rgb="FF000080"/>
      <name val="UniCredit"/>
    </font>
    <font>
      <b/>
      <sz val="9"/>
      <color indexed="10"/>
      <name val="UniCredit"/>
    </font>
    <font>
      <b/>
      <sz val="18"/>
      <color rgb="FFFEFEFE"/>
      <name val="UniCredit"/>
    </font>
    <font>
      <sz val="18"/>
      <color rgb="FFFEFEFE"/>
      <name val="UniCredit"/>
    </font>
    <font>
      <b/>
      <sz val="18"/>
      <color rgb="FFC00000"/>
      <name val="UniCredit"/>
    </font>
    <font>
      <b/>
      <sz val="14"/>
      <color rgb="FFC00000"/>
      <name val="UniCredit"/>
    </font>
    <font>
      <b/>
      <sz val="14"/>
      <name val="UniCredit"/>
    </font>
    <font>
      <b/>
      <sz val="9"/>
      <color rgb="FFC00000"/>
      <name val="UniCredit"/>
    </font>
    <font>
      <sz val="14.4"/>
      <color rgb="FFC00000"/>
      <name val="UniCredit"/>
    </font>
    <font>
      <sz val="18"/>
      <color rgb="FFC00000"/>
      <name val="UniCredit"/>
    </font>
    <font>
      <b/>
      <sz val="18"/>
      <name val="UniCredit"/>
    </font>
    <font>
      <sz val="15.3"/>
      <color rgb="FFC00000"/>
      <name val="UniCredit"/>
    </font>
    <font>
      <b/>
      <sz val="10"/>
      <color rgb="FFC00000"/>
      <name val="UniCredit"/>
    </font>
    <font>
      <sz val="11"/>
      <color rgb="FFC00000"/>
      <name val="UniCredit"/>
    </font>
    <font>
      <b/>
      <sz val="12"/>
      <color rgb="FFC00000"/>
      <name val="UniCredit"/>
    </font>
    <font>
      <sz val="12.6"/>
      <color rgb="FFC00000"/>
      <name val="UniCredit"/>
    </font>
    <font>
      <i/>
      <sz val="10"/>
      <name val="Calibri"/>
      <family val="2"/>
    </font>
    <font>
      <sz val="14"/>
      <color rgb="FFC00000"/>
      <name val="UniCredit"/>
    </font>
    <font>
      <b/>
      <sz val="7"/>
      <color theme="1"/>
      <name val="Arial Narrow"/>
      <family val="2"/>
    </font>
    <font>
      <b/>
      <i/>
      <sz val="18"/>
      <color rgb="FFC00000"/>
      <name val="UniCredit"/>
    </font>
    <font>
      <b/>
      <i/>
      <sz val="18"/>
      <name val="UniCredit"/>
    </font>
    <font>
      <b/>
      <vertAlign val="superscript"/>
      <sz val="9"/>
      <name val="UniCredit"/>
    </font>
    <font>
      <b/>
      <vertAlign val="superscript"/>
      <sz val="8"/>
      <name val="UniCredit"/>
    </font>
    <font>
      <vertAlign val="superscript"/>
      <sz val="9"/>
      <name val="UniCredit"/>
    </font>
  </fonts>
  <fills count="12">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indexed="65"/>
        <bgColor indexed="64"/>
      </patternFill>
    </fill>
    <fill>
      <patternFill patternType="solid">
        <fgColor rgb="FFFFFF00"/>
        <bgColor indexed="64"/>
      </patternFill>
    </fill>
    <fill>
      <patternFill patternType="solid">
        <fgColor indexed="22"/>
        <bgColor indexed="64"/>
      </patternFill>
    </fill>
    <fill>
      <gradientFill>
        <stop position="0">
          <color rgb="FFEA5C4D"/>
        </stop>
        <stop position="1">
          <color rgb="FFAA1C0D"/>
        </stop>
      </gradientFill>
    </fill>
    <fill>
      <patternFill patternType="solid">
        <fgColor theme="0" tint="-4.9989318521683403E-2"/>
        <bgColor indexed="64"/>
      </patternFill>
    </fill>
    <fill>
      <patternFill patternType="solid">
        <fgColor indexed="9"/>
        <bgColor indexed="64"/>
      </patternFill>
    </fill>
    <fill>
      <patternFill patternType="solid">
        <fgColor rgb="FFF2F2F2"/>
        <bgColor indexed="64"/>
      </patternFill>
    </fill>
    <fill>
      <patternFill patternType="solid">
        <fgColor rgb="FFEFEFEF"/>
        <bgColor indexed="64"/>
      </patternFill>
    </fill>
  </fills>
  <borders count="17">
    <border>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DashDot">
        <color theme="0" tint="-0.499984740745262"/>
      </left>
      <right style="mediumDashDot">
        <color theme="0" tint="-0.499984740745262"/>
      </right>
      <top style="mediumDashDot">
        <color theme="0" tint="-0.499984740745262"/>
      </top>
      <bottom style="mediumDashDot">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rgb="FF4C4C4C"/>
      </top>
      <bottom style="thin">
        <color rgb="FF4C4C4C"/>
      </bottom>
      <diagonal/>
    </border>
    <border>
      <left/>
      <right/>
      <top/>
      <bottom style="medium">
        <color rgb="FFC00000"/>
      </bottom>
      <diagonal/>
    </border>
    <border>
      <left/>
      <right/>
      <top/>
      <bottom style="thin">
        <color rgb="FFEA5C4D"/>
      </bottom>
      <diagonal/>
    </border>
    <border>
      <left/>
      <right/>
      <top/>
      <bottom style="dotted">
        <color rgb="FFC00000"/>
      </bottom>
      <diagonal/>
    </border>
    <border>
      <left/>
      <right style="thick">
        <color theme="0"/>
      </right>
      <top/>
      <bottom style="medium">
        <color rgb="FFC00000"/>
      </bottom>
      <diagonal/>
    </border>
    <border>
      <left style="thick">
        <color theme="0"/>
      </left>
      <right/>
      <top/>
      <bottom style="medium">
        <color rgb="FFC00000"/>
      </bottom>
      <diagonal/>
    </border>
    <border>
      <left/>
      <right/>
      <top/>
      <bottom style="thin">
        <color rgb="FFC00000"/>
      </bottom>
      <diagonal/>
    </border>
    <border>
      <left/>
      <right/>
      <top style="thin">
        <color rgb="FFEA5C4D"/>
      </top>
      <bottom style="thin">
        <color rgb="FFEA5C4D"/>
      </bottom>
      <diagonal/>
    </border>
  </borders>
  <cellStyleXfs count="97">
    <xf numFmtId="0" fontId="0" fillId="0" borderId="0"/>
    <xf numFmtId="43" fontId="3"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0" fontId="7" fillId="0" borderId="0"/>
    <xf numFmtId="0" fontId="6" fillId="0" borderId="0"/>
    <xf numFmtId="0" fontId="6" fillId="0" borderId="0"/>
    <xf numFmtId="9" fontId="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2" fillId="0" borderId="0"/>
    <xf numFmtId="0" fontId="9" fillId="2" borderId="1">
      <alignment horizontal="center" vertical="center" wrapText="1" shrinkToFit="1"/>
    </xf>
    <xf numFmtId="3" fontId="10" fillId="0" borderId="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2" fillId="0" borderId="3"/>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164" fontId="1" fillId="0" borderId="0" applyFont="0" applyFill="0" applyBorder="0" applyAlignment="0" applyProtection="0"/>
    <xf numFmtId="164" fontId="11"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0" fontId="1" fillId="0" borderId="0"/>
    <xf numFmtId="0" fontId="3" fillId="0" borderId="0"/>
    <xf numFmtId="0" fontId="3" fillId="0" borderId="0"/>
    <xf numFmtId="0" fontId="1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7" fontId="11" fillId="0" borderId="0" applyFont="0" applyFill="0" applyBorder="0" applyAlignment="0" applyProtection="0"/>
    <xf numFmtId="178" fontId="39" fillId="0" borderId="9" applyNumberFormat="0" applyFill="0" applyProtection="0">
      <alignment horizontal="right" wrapText="1"/>
    </xf>
    <xf numFmtId="0" fontId="4" fillId="0" borderId="0" applyNumberFormat="0" applyFill="0" applyBorder="0" applyAlignment="0" applyProtection="0">
      <alignment vertical="top"/>
      <protection locked="0"/>
    </xf>
    <xf numFmtId="0" fontId="62" fillId="11" borderId="0" applyNumberFormat="0" applyProtection="0">
      <alignment horizontal="right" wrapText="1"/>
    </xf>
  </cellStyleXfs>
  <cellXfs count="549">
    <xf numFmtId="0" fontId="0" fillId="0" borderId="0" xfId="0"/>
    <xf numFmtId="0" fontId="13" fillId="4" borderId="0" xfId="11" applyFont="1" applyFill="1" applyBorder="1" applyAlignment="1">
      <alignment horizontal="left" vertical="center" wrapText="1"/>
    </xf>
    <xf numFmtId="0" fontId="16" fillId="0" borderId="0" xfId="0" applyFont="1" applyProtection="1"/>
    <xf numFmtId="0" fontId="18" fillId="0" borderId="0" xfId="0" applyFont="1" applyAlignment="1" applyProtection="1">
      <alignment horizontal="center"/>
    </xf>
    <xf numFmtId="0" fontId="17" fillId="0" borderId="0" xfId="0" applyFont="1"/>
    <xf numFmtId="3" fontId="19" fillId="0" borderId="0" xfId="0" applyNumberFormat="1" applyFont="1" applyFill="1" applyBorder="1" applyAlignment="1" applyProtection="1">
      <alignment horizontal="center" vertical="center"/>
    </xf>
    <xf numFmtId="3" fontId="2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0" fontId="21" fillId="0" borderId="0" xfId="0" applyFont="1" applyFill="1" applyBorder="1" applyAlignment="1" applyProtection="1">
      <alignment horizontal="left" vertical="center" indent="1"/>
    </xf>
    <xf numFmtId="166" fontId="21" fillId="0" borderId="0" xfId="0" applyNumberFormat="1" applyFont="1" applyFill="1" applyBorder="1" applyAlignment="1" applyProtection="1">
      <alignment horizontal="center" vertical="center"/>
    </xf>
    <xf numFmtId="167" fontId="21" fillId="0" borderId="0" xfId="8" applyNumberFormat="1"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xf numFmtId="0" fontId="32" fillId="0" borderId="0" xfId="0" applyFont="1"/>
    <xf numFmtId="0" fontId="31" fillId="0" borderId="0" xfId="0" applyFont="1"/>
    <xf numFmtId="0" fontId="21" fillId="0" borderId="0" xfId="0" applyFont="1"/>
    <xf numFmtId="0" fontId="23" fillId="0" borderId="0" xfId="0" applyFont="1" applyAlignment="1">
      <alignment horizontal="center"/>
    </xf>
    <xf numFmtId="0" fontId="21" fillId="0" borderId="0" xfId="0" applyFont="1" applyAlignment="1">
      <alignment horizontal="center"/>
    </xf>
    <xf numFmtId="0" fontId="29" fillId="0" borderId="0" xfId="0" applyFont="1" applyFill="1" applyBorder="1" applyAlignment="1" applyProtection="1">
      <alignment vertical="center"/>
    </xf>
    <xf numFmtId="3" fontId="34" fillId="0" borderId="0" xfId="0" applyNumberFormat="1" applyFont="1" applyFill="1" applyBorder="1" applyAlignment="1" applyProtection="1">
      <alignment horizontal="center" vertical="center"/>
    </xf>
    <xf numFmtId="0" fontId="23" fillId="0" borderId="0" xfId="0" applyFont="1" applyProtection="1"/>
    <xf numFmtId="0" fontId="29" fillId="0" borderId="0" xfId="0" applyFont="1" applyFill="1"/>
    <xf numFmtId="0" fontId="23" fillId="0" borderId="0" xfId="0" applyFont="1" applyFill="1"/>
    <xf numFmtId="0" fontId="23" fillId="0" borderId="0" xfId="0" applyFont="1" applyFill="1" applyAlignment="1">
      <alignment horizontal="center"/>
    </xf>
    <xf numFmtId="3" fontId="23" fillId="0" borderId="0" xfId="0" applyNumberFormat="1" applyFont="1" applyFill="1" applyAlignment="1">
      <alignment horizontal="center"/>
    </xf>
    <xf numFmtId="0" fontId="21" fillId="0" borderId="0" xfId="0" applyFont="1" applyFill="1" applyAlignment="1">
      <alignment horizontal="center"/>
    </xf>
    <xf numFmtId="0" fontId="23" fillId="0" borderId="0" xfId="31" applyFont="1" applyFill="1" applyBorder="1" applyAlignment="1" applyProtection="1">
      <alignment vertical="center"/>
    </xf>
    <xf numFmtId="0" fontId="21" fillId="0" borderId="0" xfId="31" applyFont="1" applyFill="1" applyBorder="1" applyAlignment="1" applyProtection="1">
      <alignment vertical="center"/>
    </xf>
    <xf numFmtId="0" fontId="23" fillId="0" borderId="0" xfId="31" applyFont="1" applyProtection="1"/>
    <xf numFmtId="0" fontId="23" fillId="0" borderId="0" xfId="31" applyFont="1"/>
    <xf numFmtId="0" fontId="23" fillId="0" borderId="0" xfId="31" applyFont="1" applyFill="1" applyProtection="1"/>
    <xf numFmtId="0" fontId="23" fillId="0" borderId="0" xfId="31" applyFont="1" applyFill="1"/>
    <xf numFmtId="3" fontId="30" fillId="0" borderId="0" xfId="0" applyNumberFormat="1" applyFont="1" applyFill="1" applyBorder="1"/>
    <xf numFmtId="0" fontId="23" fillId="0" borderId="0" xfId="0" applyFont="1" applyBorder="1" applyAlignment="1">
      <alignment horizontal="center"/>
    </xf>
    <xf numFmtId="0" fontId="32" fillId="0" borderId="0" xfId="44" applyFont="1"/>
    <xf numFmtId="0" fontId="32" fillId="3" borderId="0" xfId="44" applyFont="1" applyFill="1"/>
    <xf numFmtId="3" fontId="23" fillId="0" borderId="0" xfId="0" applyNumberFormat="1" applyFont="1" applyFill="1" applyBorder="1"/>
    <xf numFmtId="0" fontId="23" fillId="0" borderId="0" xfId="0" applyFont="1" applyFill="1" applyBorder="1"/>
    <xf numFmtId="0" fontId="23" fillId="3" borderId="0" xfId="0" applyFont="1" applyFill="1" applyBorder="1" applyAlignment="1">
      <alignment horizontal="center"/>
    </xf>
    <xf numFmtId="0" fontId="32" fillId="3" borderId="0" xfId="0" applyFont="1" applyFill="1"/>
    <xf numFmtId="0" fontId="35" fillId="0" borderId="0" xfId="0" applyFont="1"/>
    <xf numFmtId="3" fontId="35" fillId="0" borderId="0" xfId="0" applyNumberFormat="1" applyFont="1" applyFill="1" applyBorder="1" applyAlignment="1" applyProtection="1">
      <alignment horizontal="center" vertical="justify"/>
    </xf>
    <xf numFmtId="0" fontId="23" fillId="3" borderId="0" xfId="0" applyFont="1" applyFill="1"/>
    <xf numFmtId="0" fontId="38" fillId="0" borderId="0" xfId="73" applyFont="1" applyFill="1" applyBorder="1" applyAlignment="1">
      <alignment vertical="center"/>
    </xf>
    <xf numFmtId="0" fontId="37" fillId="0" borderId="0" xfId="73" applyFont="1" applyFill="1" applyBorder="1" applyAlignment="1">
      <alignment vertical="center"/>
    </xf>
    <xf numFmtId="0" fontId="13" fillId="4" borderId="0" xfId="11" applyFont="1" applyFill="1" applyBorder="1" applyAlignment="1">
      <alignment vertical="center" wrapText="1"/>
    </xf>
    <xf numFmtId="0" fontId="35" fillId="0" borderId="0" xfId="31" applyFont="1"/>
    <xf numFmtId="0" fontId="21" fillId="0" borderId="0" xfId="0" applyFont="1" applyBorder="1" applyAlignment="1">
      <alignment horizontal="center"/>
    </xf>
    <xf numFmtId="0" fontId="23" fillId="3" borderId="0" xfId="0" applyFont="1" applyFill="1" applyProtection="1"/>
    <xf numFmtId="0" fontId="32" fillId="0" borderId="0" xfId="0" applyFont="1" applyFill="1"/>
    <xf numFmtId="0" fontId="21" fillId="0" borderId="0" xfId="0" applyFont="1" applyAlignment="1">
      <alignment horizontal="left" vertical="center" indent="1"/>
    </xf>
    <xf numFmtId="166" fontId="21" fillId="0" borderId="0" xfId="0" applyNumberFormat="1" applyFont="1" applyAlignment="1">
      <alignment horizontal="center" vertical="center"/>
    </xf>
    <xf numFmtId="167" fontId="23" fillId="0" borderId="0" xfId="8" applyNumberFormat="1" applyFont="1" applyFill="1" applyBorder="1" applyAlignment="1" applyProtection="1">
      <alignment horizontal="center" vertical="center"/>
    </xf>
    <xf numFmtId="0" fontId="23" fillId="0" borderId="0" xfId="0" applyFont="1" applyAlignment="1">
      <alignment vertical="center"/>
    </xf>
    <xf numFmtId="0" fontId="21" fillId="0" borderId="0" xfId="0" applyFont="1" applyAlignment="1">
      <alignment vertical="center"/>
    </xf>
    <xf numFmtId="0" fontId="23" fillId="0" borderId="0" xfId="0" applyFont="1" applyAlignment="1">
      <alignment vertical="center" wrapText="1"/>
    </xf>
    <xf numFmtId="0" fontId="23" fillId="0" borderId="0" xfId="0" applyFont="1" applyAlignment="1">
      <alignment horizontal="left" vertical="center" indent="2"/>
    </xf>
    <xf numFmtId="0" fontId="23" fillId="0" borderId="0" xfId="0" applyFont="1" applyAlignment="1">
      <alignment horizontal="left" vertical="center" indent="4"/>
    </xf>
    <xf numFmtId="180" fontId="21" fillId="0" borderId="0" xfId="8" applyNumberFormat="1" applyFont="1" applyFill="1" applyBorder="1" applyAlignment="1" applyProtection="1">
      <alignment horizontal="center" vertical="center"/>
    </xf>
    <xf numFmtId="0" fontId="21" fillId="0" borderId="0" xfId="0" applyFont="1" applyAlignment="1">
      <alignment horizontal="center" vertical="center"/>
    </xf>
    <xf numFmtId="0" fontId="23" fillId="0" borderId="0" xfId="0" quotePrefix="1" applyFont="1" applyFill="1" applyBorder="1" applyAlignment="1" applyProtection="1">
      <alignment vertical="center"/>
    </xf>
    <xf numFmtId="3" fontId="23" fillId="0" borderId="0" xfId="0" applyNumberFormat="1" applyFont="1" applyFill="1" applyBorder="1" applyAlignment="1" applyProtection="1">
      <alignment horizontal="center" vertical="center"/>
    </xf>
    <xf numFmtId="3" fontId="21"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vertical="center"/>
    </xf>
    <xf numFmtId="182" fontId="23" fillId="0" borderId="0" xfId="0" applyNumberFormat="1" applyFont="1" applyFill="1" applyBorder="1" applyAlignment="1" applyProtection="1">
      <alignment horizontal="center" vertical="center"/>
    </xf>
    <xf numFmtId="0" fontId="23" fillId="0" borderId="0" xfId="0" quotePrefix="1" applyFont="1" applyFill="1" applyBorder="1" applyAlignment="1" applyProtection="1">
      <alignment vertical="center" wrapText="1"/>
    </xf>
    <xf numFmtId="0" fontId="23" fillId="0" borderId="0" xfId="0" applyFont="1" applyFill="1" applyBorder="1" applyAlignment="1" applyProtection="1">
      <alignment vertical="center" wrapText="1"/>
    </xf>
    <xf numFmtId="166" fontId="23" fillId="0" borderId="0" xfId="0" applyNumberFormat="1" applyFont="1" applyFill="1" applyBorder="1" applyAlignment="1" applyProtection="1">
      <alignment horizontal="center" vertical="center"/>
    </xf>
    <xf numFmtId="0" fontId="23" fillId="3" borderId="0" xfId="0" applyFont="1" applyFill="1" applyBorder="1" applyAlignment="1" applyProtection="1">
      <alignment vertical="center"/>
    </xf>
    <xf numFmtId="0" fontId="25" fillId="0" borderId="0" xfId="0" applyFont="1" applyFill="1" applyBorder="1" applyAlignment="1" applyProtection="1">
      <alignment horizontal="left" vertical="center" indent="2"/>
    </xf>
    <xf numFmtId="0" fontId="25" fillId="0" borderId="0" xfId="0" quotePrefix="1" applyFont="1" applyFill="1" applyBorder="1" applyAlignment="1" applyProtection="1">
      <alignment horizontal="left" vertical="center" indent="2"/>
    </xf>
    <xf numFmtId="0" fontId="21" fillId="3" borderId="0" xfId="44" applyFont="1" applyFill="1" applyBorder="1" applyAlignment="1" applyProtection="1">
      <alignment vertical="center"/>
    </xf>
    <xf numFmtId="0" fontId="25" fillId="0" borderId="0" xfId="0" applyFont="1" applyFill="1" applyBorder="1" applyAlignment="1" applyProtection="1">
      <alignment vertical="center"/>
    </xf>
    <xf numFmtId="180" fontId="23" fillId="0" borderId="0" xfId="8" applyNumberFormat="1" applyFont="1" applyFill="1" applyBorder="1" applyAlignment="1" applyProtection="1">
      <alignment horizontal="center" vertical="center"/>
    </xf>
    <xf numFmtId="0" fontId="21" fillId="0" borderId="0" xfId="5" applyFont="1" applyFill="1" applyBorder="1" applyAlignment="1" applyProtection="1">
      <alignment vertical="center"/>
    </xf>
    <xf numFmtId="0" fontId="23" fillId="0" borderId="0" xfId="31" applyFont="1" applyFill="1" applyBorder="1" applyAlignment="1" applyProtection="1">
      <alignment vertical="center" wrapText="1"/>
    </xf>
    <xf numFmtId="3" fontId="21" fillId="0" borderId="0" xfId="31" applyNumberFormat="1" applyFont="1" applyFill="1" applyBorder="1" applyAlignment="1" applyProtection="1">
      <alignment horizontal="center" vertical="center"/>
    </xf>
    <xf numFmtId="3" fontId="23" fillId="0" borderId="0" xfId="31" applyNumberFormat="1" applyFont="1" applyFill="1" applyBorder="1" applyAlignment="1" applyProtection="1">
      <alignment horizontal="center" vertical="center"/>
    </xf>
    <xf numFmtId="173" fontId="23" fillId="0" borderId="0" xfId="1" applyNumberFormat="1" applyFont="1" applyFill="1" applyBorder="1" applyAlignment="1" applyProtection="1">
      <alignment horizontal="center" vertical="center"/>
    </xf>
    <xf numFmtId="0" fontId="21" fillId="0" borderId="0" xfId="0" applyFont="1" applyBorder="1" applyAlignment="1" applyProtection="1">
      <alignment vertical="center"/>
    </xf>
    <xf numFmtId="167" fontId="21" fillId="3" borderId="0" xfId="8" applyNumberFormat="1" applyFont="1" applyFill="1" applyBorder="1" applyAlignment="1" applyProtection="1">
      <alignment horizontal="center" vertical="center"/>
    </xf>
    <xf numFmtId="0" fontId="23" fillId="0" borderId="0" xfId="0" applyFont="1" applyFill="1" applyBorder="1" applyAlignment="1" applyProtection="1">
      <alignment horizontal="left" vertical="center" indent="2"/>
    </xf>
    <xf numFmtId="0" fontId="21" fillId="3" borderId="0" xfId="0" applyFont="1" applyFill="1" applyAlignment="1" applyProtection="1">
      <alignment horizontal="center"/>
    </xf>
    <xf numFmtId="0" fontId="23" fillId="0" borderId="0" xfId="73" applyFont="1" applyFill="1" applyBorder="1" applyAlignment="1">
      <alignment horizontal="left" vertical="center" indent="1"/>
    </xf>
    <xf numFmtId="0" fontId="40" fillId="0" borderId="0" xfId="73" applyFont="1" applyFill="1" applyAlignment="1">
      <alignment vertical="center"/>
    </xf>
    <xf numFmtId="3" fontId="40" fillId="0" borderId="0" xfId="73" applyNumberFormat="1" applyFont="1" applyFill="1" applyAlignment="1">
      <alignment vertical="center"/>
    </xf>
    <xf numFmtId="3" fontId="23" fillId="0" borderId="0" xfId="73" applyNumberFormat="1" applyFont="1" applyFill="1" applyAlignment="1">
      <alignment vertical="center"/>
    </xf>
    <xf numFmtId="0" fontId="16" fillId="0" borderId="0" xfId="11" applyFont="1" applyFill="1" applyBorder="1" applyAlignment="1"/>
    <xf numFmtId="0" fontId="16" fillId="4" borderId="0" xfId="11" applyFont="1" applyFill="1"/>
    <xf numFmtId="0" fontId="13" fillId="4" borderId="0" xfId="11" applyFont="1" applyFill="1"/>
    <xf numFmtId="0" fontId="27" fillId="4" borderId="0" xfId="11" applyFont="1" applyFill="1"/>
    <xf numFmtId="0" fontId="16" fillId="0" borderId="8" xfId="11" applyFont="1" applyFill="1" applyBorder="1" applyAlignment="1"/>
    <xf numFmtId="0" fontId="16" fillId="4" borderId="8" xfId="11" applyFont="1" applyFill="1" applyBorder="1"/>
    <xf numFmtId="0" fontId="21" fillId="0" borderId="0" xfId="0" applyFont="1" applyFill="1" applyBorder="1" applyAlignment="1" applyProtection="1">
      <alignment horizontal="center" vertical="center"/>
    </xf>
    <xf numFmtId="0" fontId="21" fillId="0" borderId="0" xfId="44" applyFont="1"/>
    <xf numFmtId="0" fontId="23" fillId="0" borderId="0" xfId="44" applyFont="1"/>
    <xf numFmtId="0" fontId="23" fillId="0" borderId="0" xfId="0" applyFont="1" applyBorder="1" applyProtection="1"/>
    <xf numFmtId="0" fontId="23" fillId="0" borderId="0" xfId="0" applyFont="1" applyFill="1" applyBorder="1" applyAlignment="1">
      <alignment horizontal="center" vertical="center"/>
    </xf>
    <xf numFmtId="0" fontId="25" fillId="0" borderId="0" xfId="73" applyFont="1" applyFill="1" applyBorder="1" applyAlignment="1">
      <alignment horizontal="left" vertical="center" indent="2"/>
    </xf>
    <xf numFmtId="181" fontId="25" fillId="0" borderId="0" xfId="8" applyNumberFormat="1" applyFont="1" applyFill="1" applyBorder="1" applyAlignment="1" applyProtection="1">
      <alignment horizontal="center" vertical="center"/>
    </xf>
    <xf numFmtId="167" fontId="23" fillId="0" borderId="0" xfId="8" applyNumberFormat="1" applyFont="1" applyFill="1" applyAlignment="1">
      <alignment horizontal="center" vertical="center"/>
    </xf>
    <xf numFmtId="3" fontId="21" fillId="0" borderId="0" xfId="0" applyNumberFormat="1" applyFont="1" applyFill="1" applyAlignment="1">
      <alignment horizontal="center" vertical="center"/>
    </xf>
    <xf numFmtId="167" fontId="21" fillId="0" borderId="0" xfId="8" applyNumberFormat="1" applyFont="1" applyFill="1" applyAlignment="1">
      <alignment horizontal="center" vertical="center"/>
    </xf>
    <xf numFmtId="168" fontId="21" fillId="0" borderId="0" xfId="8" applyNumberFormat="1" applyFont="1" applyFill="1" applyAlignment="1">
      <alignment horizontal="center" vertical="center"/>
    </xf>
    <xf numFmtId="171" fontId="21" fillId="0" borderId="0" xfId="1" applyNumberFormat="1" applyFont="1" applyFill="1" applyAlignment="1">
      <alignment horizontal="center" vertical="center"/>
    </xf>
    <xf numFmtId="1" fontId="21" fillId="0" borderId="0" xfId="1" applyNumberFormat="1" applyFont="1" applyFill="1" applyAlignment="1">
      <alignment horizontal="center" vertical="center"/>
    </xf>
    <xf numFmtId="182" fontId="21" fillId="0" borderId="0" xfId="0" applyNumberFormat="1" applyFont="1" applyFill="1" applyAlignment="1">
      <alignment horizontal="center" vertical="center"/>
    </xf>
    <xf numFmtId="180" fontId="25" fillId="0" borderId="0" xfId="8" applyNumberFormat="1" applyFont="1" applyFill="1" applyBorder="1" applyAlignment="1" applyProtection="1">
      <alignment horizontal="center" vertical="center"/>
    </xf>
    <xf numFmtId="0" fontId="23" fillId="0" borderId="0" xfId="0" applyFont="1" applyFill="1" applyAlignment="1">
      <alignment vertical="center"/>
    </xf>
    <xf numFmtId="3" fontId="23" fillId="0" borderId="0" xfId="73" applyNumberFormat="1" applyFont="1" applyFill="1" applyBorder="1" applyAlignment="1">
      <alignment horizontal="center" vertical="center"/>
    </xf>
    <xf numFmtId="3" fontId="25" fillId="0" borderId="0" xfId="73" applyNumberFormat="1" applyFont="1" applyFill="1" applyBorder="1" applyAlignment="1">
      <alignment horizontal="center" vertical="center"/>
    </xf>
    <xf numFmtId="166" fontId="23" fillId="0" borderId="0" xfId="0" applyNumberFormat="1" applyFont="1" applyAlignment="1">
      <alignment horizontal="center" vertical="center"/>
    </xf>
    <xf numFmtId="0" fontId="23" fillId="0" borderId="0" xfId="31" applyFont="1" applyAlignment="1">
      <alignment vertical="center"/>
    </xf>
    <xf numFmtId="183" fontId="21" fillId="0" borderId="0" xfId="8" applyNumberFormat="1" applyFont="1" applyFill="1" applyBorder="1" applyAlignment="1" applyProtection="1">
      <alignment horizontal="center" vertical="center"/>
    </xf>
    <xf numFmtId="169" fontId="21" fillId="6" borderId="0" xfId="8" applyNumberFormat="1" applyFont="1" applyFill="1" applyBorder="1" applyAlignment="1" applyProtection="1">
      <alignment horizontal="center" vertical="center"/>
    </xf>
    <xf numFmtId="184" fontId="21" fillId="6" borderId="0" xfId="8" applyNumberFormat="1" applyFont="1" applyFill="1" applyBorder="1" applyAlignment="1" applyProtection="1">
      <alignment horizontal="center" vertical="center"/>
    </xf>
    <xf numFmtId="168" fontId="21" fillId="6" borderId="0" xfId="8" applyNumberFormat="1" applyFont="1" applyFill="1" applyBorder="1" applyAlignment="1" applyProtection="1">
      <alignment horizontal="center" vertical="center"/>
    </xf>
    <xf numFmtId="176" fontId="21" fillId="0" borderId="0" xfId="0" applyNumberFormat="1" applyFont="1" applyFill="1" applyBorder="1" applyAlignment="1" applyProtection="1">
      <alignment horizontal="center" vertical="center"/>
    </xf>
    <xf numFmtId="0" fontId="23" fillId="3" borderId="0" xfId="31" applyFont="1" applyFill="1" applyBorder="1" applyAlignment="1" applyProtection="1">
      <alignment vertical="center"/>
    </xf>
    <xf numFmtId="0" fontId="25" fillId="0" borderId="0" xfId="31" applyFont="1" applyFill="1" applyBorder="1" applyAlignment="1" applyProtection="1">
      <alignment horizontal="left" vertical="center" indent="1"/>
    </xf>
    <xf numFmtId="0" fontId="25" fillId="0" borderId="0" xfId="5" applyFont="1" applyFill="1" applyBorder="1" applyAlignment="1" applyProtection="1">
      <alignment vertical="center"/>
    </xf>
    <xf numFmtId="0" fontId="23" fillId="0" borderId="0" xfId="5" applyFont="1" applyBorder="1" applyProtection="1"/>
    <xf numFmtId="0" fontId="21" fillId="0" borderId="0" xfId="31" applyFont="1" applyProtection="1"/>
    <xf numFmtId="0" fontId="23" fillId="0" borderId="0" xfId="31" applyFont="1" applyBorder="1" applyProtection="1"/>
    <xf numFmtId="0" fontId="21" fillId="0" borderId="0" xfId="0" applyFont="1" applyFill="1" applyBorder="1" applyAlignment="1" applyProtection="1">
      <alignment horizontal="centerContinuous" vertical="center"/>
    </xf>
    <xf numFmtId="0" fontId="21" fillId="0" borderId="0" xfId="0" applyFont="1" applyFill="1" applyBorder="1" applyProtection="1"/>
    <xf numFmtId="0" fontId="21" fillId="0" borderId="0" xfId="0" applyFont="1" applyAlignment="1" applyProtection="1">
      <alignment horizontal="center"/>
    </xf>
    <xf numFmtId="166" fontId="23" fillId="0" borderId="0" xfId="1" applyNumberFormat="1" applyFont="1" applyProtection="1"/>
    <xf numFmtId="165" fontId="21" fillId="0" borderId="0" xfId="0" applyNumberFormat="1" applyFont="1" applyFill="1" applyBorder="1" applyAlignment="1" applyProtection="1">
      <alignment horizontal="center" vertical="center"/>
    </xf>
    <xf numFmtId="0" fontId="21" fillId="0" borderId="0" xfId="73" applyFont="1" applyFill="1" applyAlignment="1">
      <alignment vertical="center"/>
    </xf>
    <xf numFmtId="0" fontId="21" fillId="0" borderId="0" xfId="0" applyFont="1" applyProtection="1"/>
    <xf numFmtId="0" fontId="23" fillId="3" borderId="0" xfId="0" applyFont="1" applyFill="1" applyBorder="1" applyProtection="1"/>
    <xf numFmtId="0" fontId="21" fillId="0" borderId="0" xfId="0" applyFont="1" applyFill="1" applyProtection="1"/>
    <xf numFmtId="0" fontId="29" fillId="0" borderId="0" xfId="0" applyFont="1" applyFill="1" applyBorder="1"/>
    <xf numFmtId="0" fontId="33" fillId="0" borderId="0" xfId="0" applyFont="1" applyBorder="1"/>
    <xf numFmtId="0" fontId="23" fillId="0" borderId="0" xfId="0" applyFont="1" applyAlignment="1" applyProtection="1">
      <alignment horizontal="center"/>
    </xf>
    <xf numFmtId="0" fontId="19" fillId="0" borderId="0" xfId="0" applyFont="1" applyAlignment="1" applyProtection="1">
      <alignment horizontal="center"/>
    </xf>
    <xf numFmtId="0" fontId="21" fillId="0" borderId="0" xfId="0" applyFont="1" applyBorder="1" applyProtection="1"/>
    <xf numFmtId="0" fontId="23" fillId="3" borderId="0" xfId="0" applyFont="1" applyFill="1" applyBorder="1" applyAlignment="1" applyProtection="1">
      <alignment horizontal="center"/>
    </xf>
    <xf numFmtId="0" fontId="31" fillId="0" borderId="0" xfId="0" applyFont="1" applyBorder="1"/>
    <xf numFmtId="0" fontId="21" fillId="0" borderId="0" xfId="0" applyFont="1" applyAlignment="1">
      <alignment horizontal="centerContinuous" vertical="center"/>
    </xf>
    <xf numFmtId="0" fontId="23" fillId="0" borderId="0" xfId="0" applyFont="1" applyBorder="1" applyAlignment="1" applyProtection="1">
      <alignment vertical="center"/>
    </xf>
    <xf numFmtId="0" fontId="33" fillId="0" borderId="0" xfId="0" applyFont="1" applyBorder="1" applyAlignment="1">
      <alignment vertical="center"/>
    </xf>
    <xf numFmtId="0" fontId="33" fillId="0" borderId="0" xfId="0" applyFont="1" applyFill="1"/>
    <xf numFmtId="0" fontId="33" fillId="0" borderId="0" xfId="0" applyFont="1"/>
    <xf numFmtId="0" fontId="33" fillId="0" borderId="0" xfId="0" applyFont="1" applyFill="1" applyBorder="1"/>
    <xf numFmtId="0" fontId="31" fillId="0" borderId="0" xfId="31" applyFont="1"/>
    <xf numFmtId="0" fontId="32" fillId="0" borderId="0" xfId="31" applyFont="1"/>
    <xf numFmtId="0" fontId="23" fillId="0" borderId="0" xfId="31" applyFont="1" applyAlignment="1" applyProtection="1">
      <alignment vertical="center"/>
    </xf>
    <xf numFmtId="0" fontId="32" fillId="0" borderId="0" xfId="31" applyFont="1" applyAlignment="1">
      <alignment vertical="center"/>
    </xf>
    <xf numFmtId="0" fontId="26" fillId="0" borderId="0" xfId="31" applyFont="1"/>
    <xf numFmtId="0" fontId="21" fillId="0" borderId="0" xfId="31" applyFont="1" applyBorder="1" applyProtection="1"/>
    <xf numFmtId="0" fontId="31" fillId="0" borderId="0" xfId="0" applyFont="1" applyProtection="1"/>
    <xf numFmtId="0" fontId="40" fillId="0" borderId="0" xfId="0" applyFont="1" applyFill="1" applyBorder="1" applyAlignment="1" applyProtection="1">
      <alignment vertical="center"/>
    </xf>
    <xf numFmtId="0" fontId="23" fillId="0" borderId="0" xfId="5" applyFont="1" applyFill="1" applyBorder="1" applyProtection="1"/>
    <xf numFmtId="0" fontId="23" fillId="0" borderId="0" xfId="0" applyFont="1" applyFill="1" applyBorder="1" applyProtection="1"/>
    <xf numFmtId="0" fontId="23" fillId="0" borderId="0" xfId="0" applyFont="1" applyFill="1" applyProtection="1"/>
    <xf numFmtId="0" fontId="23" fillId="3" borderId="0" xfId="44" applyFont="1" applyFill="1" applyBorder="1" applyAlignment="1" applyProtection="1">
      <alignment vertical="center"/>
    </xf>
    <xf numFmtId="10" fontId="23" fillId="0" borderId="0" xfId="8" applyNumberFormat="1" applyFont="1" applyProtection="1"/>
    <xf numFmtId="0" fontId="21" fillId="0" borderId="0" xfId="0" applyFont="1" applyAlignment="1" applyProtection="1">
      <alignment vertical="justify"/>
    </xf>
    <xf numFmtId="0" fontId="43" fillId="0" borderId="0" xfId="0" applyFont="1" applyFill="1" applyBorder="1" applyAlignment="1" applyProtection="1">
      <alignment horizontal="left" vertical="justify" wrapText="1"/>
    </xf>
    <xf numFmtId="0" fontId="26" fillId="0" borderId="0" xfId="0" applyFont="1" applyAlignment="1">
      <alignment vertical="justify"/>
    </xf>
    <xf numFmtId="0" fontId="21" fillId="0" borderId="0" xfId="0" applyFont="1" applyAlignment="1" applyProtection="1">
      <alignment vertical="top"/>
    </xf>
    <xf numFmtId="0" fontId="26" fillId="0" borderId="0" xfId="0" applyFont="1" applyAlignment="1">
      <alignment vertical="top"/>
    </xf>
    <xf numFmtId="0" fontId="21" fillId="0" borderId="0" xfId="0" applyFont="1" applyAlignment="1">
      <alignment vertical="justify"/>
    </xf>
    <xf numFmtId="0" fontId="21" fillId="0" borderId="0" xfId="0" applyFont="1" applyFill="1" applyAlignment="1" applyProtection="1">
      <alignment vertical="justify"/>
    </xf>
    <xf numFmtId="0" fontId="26" fillId="0" borderId="0" xfId="0" applyFont="1" applyFill="1" applyAlignment="1">
      <alignment vertical="justify"/>
    </xf>
    <xf numFmtId="0" fontId="44" fillId="0" borderId="0" xfId="0" applyFont="1" applyFill="1" applyBorder="1" applyAlignment="1" applyProtection="1">
      <alignment horizontal="left" vertical="justify" wrapText="1"/>
    </xf>
    <xf numFmtId="0" fontId="45" fillId="0" borderId="0" xfId="0" applyFont="1" applyFill="1" applyBorder="1" applyAlignment="1" applyProtection="1">
      <alignment vertical="center"/>
    </xf>
    <xf numFmtId="0" fontId="40" fillId="0" borderId="0" xfId="0" applyFont="1" applyAlignment="1">
      <alignment horizontal="right" vertical="center"/>
    </xf>
    <xf numFmtId="0" fontId="42" fillId="0" borderId="0" xfId="44" applyFont="1"/>
    <xf numFmtId="0" fontId="37" fillId="0" borderId="0" xfId="44" applyFont="1"/>
    <xf numFmtId="0" fontId="37" fillId="0" borderId="0" xfId="44" applyFont="1" applyAlignment="1">
      <alignment vertical="center"/>
    </xf>
    <xf numFmtId="0" fontId="37" fillId="0" borderId="0" xfId="44" applyFont="1" applyAlignment="1">
      <alignment horizontal="right" vertical="center"/>
    </xf>
    <xf numFmtId="176" fontId="23" fillId="0" borderId="0" xfId="0" applyNumberFormat="1" applyFont="1" applyFill="1" applyBorder="1" applyAlignment="1" applyProtection="1">
      <alignment vertical="center"/>
    </xf>
    <xf numFmtId="0" fontId="37" fillId="0" borderId="0" xfId="0" applyFont="1" applyProtection="1"/>
    <xf numFmtId="0" fontId="37" fillId="0" borderId="0" xfId="0" applyFont="1"/>
    <xf numFmtId="0" fontId="23" fillId="5" borderId="0" xfId="0" applyFont="1" applyFill="1"/>
    <xf numFmtId="0" fontId="23" fillId="0" borderId="0" xfId="0" applyFont="1" applyAlignment="1">
      <alignment horizontal="center" vertical="center"/>
    </xf>
    <xf numFmtId="0" fontId="48" fillId="3" borderId="10" xfId="0" applyFont="1" applyFill="1" applyBorder="1" applyAlignment="1">
      <alignment vertical="center"/>
    </xf>
    <xf numFmtId="0" fontId="49" fillId="3" borderId="10" xfId="0" applyFont="1" applyFill="1" applyBorder="1" applyAlignment="1">
      <alignment vertical="center"/>
    </xf>
    <xf numFmtId="0" fontId="23" fillId="0" borderId="0" xfId="95" applyFont="1" applyAlignment="1" applyProtection="1">
      <alignment horizontal="left" indent="2"/>
    </xf>
    <xf numFmtId="0" fontId="23" fillId="0" borderId="0" xfId="95" applyFont="1" applyAlignment="1" applyProtection="1">
      <alignment horizontal="left" indent="3"/>
    </xf>
    <xf numFmtId="0" fontId="23" fillId="0" borderId="0" xfId="95" applyFont="1" applyFill="1" applyAlignment="1" applyProtection="1">
      <alignment horizontal="left" indent="2"/>
    </xf>
    <xf numFmtId="0" fontId="21" fillId="0" borderId="11" xfId="0" applyFont="1" applyBorder="1" applyAlignment="1">
      <alignment vertical="center"/>
    </xf>
    <xf numFmtId="0" fontId="49" fillId="0" borderId="0" xfId="0" applyFont="1" applyAlignment="1">
      <alignment horizontal="centerContinuous" vertical="center"/>
    </xf>
    <xf numFmtId="0" fontId="50" fillId="0" borderId="0" xfId="0" applyFont="1" applyAlignment="1">
      <alignment horizontal="centerContinuous" vertical="center"/>
    </xf>
    <xf numFmtId="0" fontId="50" fillId="0" borderId="0" xfId="0" applyFont="1" applyAlignment="1">
      <alignment horizontal="center" vertical="center"/>
    </xf>
    <xf numFmtId="0" fontId="50" fillId="0" borderId="12" xfId="0" quotePrefix="1" applyFont="1" applyBorder="1" applyAlignment="1">
      <alignment horizontal="centerContinuous"/>
    </xf>
    <xf numFmtId="0" fontId="50" fillId="0" borderId="12" xfId="0" applyFont="1" applyBorder="1" applyAlignment="1">
      <alignment horizontal="centerContinuous"/>
    </xf>
    <xf numFmtId="0" fontId="50" fillId="8" borderId="10" xfId="0" applyFont="1" applyFill="1" applyBorder="1" applyAlignment="1">
      <alignment horizontal="center" vertical="center"/>
    </xf>
    <xf numFmtId="0" fontId="50" fillId="0" borderId="10" xfId="0" applyFont="1" applyBorder="1" applyAlignment="1">
      <alignment horizontal="center"/>
    </xf>
    <xf numFmtId="0" fontId="50" fillId="0" borderId="13" xfId="0" applyFont="1" applyBorder="1" applyAlignment="1">
      <alignment horizontal="center"/>
    </xf>
    <xf numFmtId="0" fontId="50" fillId="8" borderId="10" xfId="0" applyFont="1" applyFill="1" applyBorder="1" applyAlignment="1">
      <alignment horizontal="center"/>
    </xf>
    <xf numFmtId="0" fontId="21" fillId="8" borderId="0" xfId="0" applyFont="1" applyFill="1" applyAlignment="1">
      <alignment horizontal="center" vertical="center"/>
    </xf>
    <xf numFmtId="167" fontId="23" fillId="0" borderId="0" xfId="8" applyNumberFormat="1" applyFont="1" applyFill="1" applyBorder="1" applyAlignment="1">
      <alignment horizontal="center" vertical="center"/>
    </xf>
    <xf numFmtId="0" fontId="51" fillId="3" borderId="10" xfId="0" applyFont="1" applyFill="1" applyBorder="1" applyAlignment="1">
      <alignment vertical="center"/>
    </xf>
    <xf numFmtId="0" fontId="48" fillId="8" borderId="10" xfId="0" applyFont="1" applyFill="1" applyBorder="1" applyAlignment="1">
      <alignment vertical="center"/>
    </xf>
    <xf numFmtId="0" fontId="23" fillId="8" borderId="0" xfId="0" applyFont="1" applyFill="1"/>
    <xf numFmtId="0" fontId="50" fillId="0" borderId="0" xfId="0" applyFont="1" applyBorder="1" applyAlignment="1">
      <alignment horizontal="center"/>
    </xf>
    <xf numFmtId="167" fontId="25" fillId="0" borderId="0" xfId="8" applyNumberFormat="1" applyFont="1" applyFill="1" applyAlignment="1">
      <alignment horizontal="center" vertical="center"/>
    </xf>
    <xf numFmtId="3" fontId="21" fillId="0" borderId="11" xfId="0" applyNumberFormat="1" applyFont="1" applyBorder="1" applyAlignment="1">
      <alignment horizontal="center" vertical="center"/>
    </xf>
    <xf numFmtId="167" fontId="21" fillId="0" borderId="11" xfId="8" applyNumberFormat="1" applyFont="1" applyFill="1" applyBorder="1" applyAlignment="1">
      <alignment horizontal="center" vertical="center"/>
    </xf>
    <xf numFmtId="3" fontId="21" fillId="8" borderId="0" xfId="0" applyNumberFormat="1" applyFont="1" applyFill="1" applyAlignment="1">
      <alignment horizontal="center" vertical="center"/>
    </xf>
    <xf numFmtId="3" fontId="21" fillId="0" borderId="0" xfId="0" applyNumberFormat="1" applyFont="1" applyAlignment="1">
      <alignment horizontal="center" vertical="center"/>
    </xf>
    <xf numFmtId="166" fontId="21" fillId="8" borderId="0" xfId="0" applyNumberFormat="1" applyFont="1" applyFill="1" applyAlignment="1">
      <alignment horizontal="center" vertical="center"/>
    </xf>
    <xf numFmtId="0" fontId="48" fillId="3" borderId="0" xfId="0" applyFont="1" applyFill="1" applyAlignment="1">
      <alignment vertical="center"/>
    </xf>
    <xf numFmtId="0" fontId="21" fillId="3" borderId="0" xfId="0" applyFont="1" applyFill="1" applyAlignment="1">
      <alignment vertical="center"/>
    </xf>
    <xf numFmtId="0" fontId="23" fillId="3" borderId="0" xfId="0" applyFont="1" applyFill="1" applyAlignment="1">
      <alignment horizontal="left" vertical="center" indent="2"/>
    </xf>
    <xf numFmtId="0" fontId="51" fillId="3" borderId="0" xfId="0" applyFont="1" applyFill="1" applyAlignment="1">
      <alignment vertical="center"/>
    </xf>
    <xf numFmtId="0" fontId="54" fillId="8" borderId="10" xfId="0" applyFont="1" applyFill="1" applyBorder="1" applyAlignment="1">
      <alignment vertical="center"/>
    </xf>
    <xf numFmtId="0" fontId="54" fillId="8" borderId="0" xfId="0" applyFont="1" applyFill="1" applyAlignment="1">
      <alignment vertical="center"/>
    </xf>
    <xf numFmtId="168" fontId="21" fillId="8" borderId="0" xfId="8" applyNumberFormat="1" applyFont="1" applyFill="1" applyAlignment="1">
      <alignment horizontal="center" vertical="center"/>
    </xf>
    <xf numFmtId="183" fontId="40" fillId="0" borderId="0" xfId="8" applyNumberFormat="1" applyFont="1" applyFill="1" applyBorder="1" applyAlignment="1" applyProtection="1">
      <alignment horizontal="center" vertical="center"/>
    </xf>
    <xf numFmtId="1" fontId="21" fillId="8" borderId="0" xfId="1" applyNumberFormat="1" applyFont="1" applyFill="1" applyAlignment="1">
      <alignment horizontal="center" vertical="center"/>
    </xf>
    <xf numFmtId="1" fontId="40" fillId="0" borderId="0" xfId="1" applyNumberFormat="1" applyFont="1" applyFill="1" applyAlignment="1">
      <alignment horizontal="center" vertical="center"/>
    </xf>
    <xf numFmtId="171" fontId="40" fillId="0" borderId="0" xfId="1" applyNumberFormat="1" applyFont="1" applyFill="1" applyAlignment="1">
      <alignment horizontal="center" vertical="center"/>
    </xf>
    <xf numFmtId="182" fontId="21" fillId="8" borderId="0" xfId="0" applyNumberFormat="1" applyFont="1" applyFill="1" applyAlignment="1">
      <alignment horizontal="center" vertical="center"/>
    </xf>
    <xf numFmtId="182" fontId="21" fillId="0" borderId="0" xfId="0" applyNumberFormat="1" applyFont="1" applyAlignment="1">
      <alignment horizontal="center" vertical="center"/>
    </xf>
    <xf numFmtId="180" fontId="21" fillId="8" borderId="0" xfId="8" applyNumberFormat="1" applyFont="1" applyFill="1" applyBorder="1" applyAlignment="1" applyProtection="1">
      <alignment horizontal="center" vertical="center"/>
    </xf>
    <xf numFmtId="0" fontId="50" fillId="0" borderId="10" xfId="0" applyFont="1" applyFill="1" applyBorder="1" applyAlignment="1">
      <alignment horizontal="center" vertical="center"/>
    </xf>
    <xf numFmtId="182" fontId="21" fillId="0" borderId="15" xfId="0" applyNumberFormat="1" applyFont="1" applyFill="1" applyBorder="1" applyAlignment="1" applyProtection="1">
      <alignment horizontal="center" vertical="center"/>
    </xf>
    <xf numFmtId="0" fontId="51" fillId="3" borderId="0" xfId="0" applyFont="1" applyFill="1" applyBorder="1" applyAlignment="1">
      <alignment vertical="center"/>
    </xf>
    <xf numFmtId="0" fontId="48" fillId="3" borderId="0" xfId="0" applyFont="1" applyFill="1" applyBorder="1" applyAlignment="1">
      <alignment vertical="center"/>
    </xf>
    <xf numFmtId="0" fontId="56" fillId="3" borderId="11" xfId="0" applyFont="1" applyFill="1" applyBorder="1" applyAlignment="1">
      <alignment vertical="center"/>
    </xf>
    <xf numFmtId="0" fontId="48" fillId="0" borderId="10" xfId="0" applyFont="1" applyFill="1" applyBorder="1" applyAlignment="1">
      <alignment vertical="center"/>
    </xf>
    <xf numFmtId="0" fontId="21" fillId="0" borderId="11" xfId="0" applyFont="1" applyFill="1" applyBorder="1" applyAlignment="1" applyProtection="1">
      <alignment vertical="center"/>
    </xf>
    <xf numFmtId="0" fontId="35" fillId="0" borderId="0" xfId="0" applyFont="1" applyFill="1" applyBorder="1" applyAlignment="1" applyProtection="1">
      <alignment vertical="justify" wrapText="1"/>
    </xf>
    <xf numFmtId="166" fontId="23" fillId="0" borderId="0" xfId="0" applyNumberFormat="1" applyFont="1" applyFill="1" applyBorder="1" applyAlignment="1" applyProtection="1">
      <alignment vertical="center"/>
    </xf>
    <xf numFmtId="166" fontId="26" fillId="0" borderId="0" xfId="0" applyNumberFormat="1" applyFont="1" applyAlignment="1">
      <alignment vertical="justify"/>
    </xf>
    <xf numFmtId="166" fontId="21" fillId="0" borderId="11" xfId="0" applyNumberFormat="1" applyFont="1" applyFill="1" applyBorder="1" applyAlignment="1" applyProtection="1">
      <alignment vertical="center"/>
    </xf>
    <xf numFmtId="0" fontId="56" fillId="3" borderId="0" xfId="0" applyFont="1" applyFill="1" applyBorder="1" applyAlignment="1">
      <alignment vertical="center"/>
    </xf>
    <xf numFmtId="3" fontId="35" fillId="0" borderId="0" xfId="0" applyNumberFormat="1" applyFont="1" applyAlignment="1">
      <alignment vertical="justify"/>
    </xf>
    <xf numFmtId="166" fontId="23" fillId="0" borderId="0" xfId="0" applyNumberFormat="1" applyFont="1" applyFill="1" applyBorder="1" applyAlignment="1" applyProtection="1">
      <alignment horizontal="right" vertical="center"/>
    </xf>
    <xf numFmtId="0" fontId="26" fillId="0" borderId="0" xfId="0" applyFont="1" applyAlignment="1">
      <alignment horizontal="right" vertical="justify"/>
    </xf>
    <xf numFmtId="166" fontId="23" fillId="8" borderId="0" xfId="0" applyNumberFormat="1" applyFont="1" applyFill="1" applyBorder="1" applyAlignment="1" applyProtection="1">
      <alignment vertical="center"/>
    </xf>
    <xf numFmtId="0" fontId="26" fillId="8" borderId="0" xfId="0" applyFont="1" applyFill="1" applyAlignment="1">
      <alignment vertical="justify"/>
    </xf>
    <xf numFmtId="166" fontId="23" fillId="8" borderId="0" xfId="0" applyNumberFormat="1" applyFont="1" applyFill="1" applyBorder="1" applyAlignment="1" applyProtection="1">
      <alignment horizontal="right" vertical="center"/>
    </xf>
    <xf numFmtId="0" fontId="26" fillId="8" borderId="0" xfId="0" applyFont="1" applyFill="1" applyAlignment="1">
      <alignment horizontal="right" vertical="justify"/>
    </xf>
    <xf numFmtId="0" fontId="50" fillId="0" borderId="10" xfId="0" applyFont="1" applyBorder="1" applyAlignment="1">
      <alignment horizontal="center" vertical="center"/>
    </xf>
    <xf numFmtId="3" fontId="21"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center" vertical="center"/>
    </xf>
    <xf numFmtId="0" fontId="54" fillId="0" borderId="10" xfId="0" applyFont="1" applyFill="1" applyBorder="1" applyAlignment="1">
      <alignment vertical="center"/>
    </xf>
    <xf numFmtId="0" fontId="54" fillId="0" borderId="0" xfId="0" applyFont="1" applyFill="1" applyAlignment="1">
      <alignment vertical="center"/>
    </xf>
    <xf numFmtId="0" fontId="48" fillId="8" borderId="0" xfId="0" applyFont="1" applyFill="1" applyBorder="1" applyAlignment="1">
      <alignment vertical="center"/>
    </xf>
    <xf numFmtId="0" fontId="23" fillId="0" borderId="0" xfId="44" applyFont="1" applyFill="1" applyProtection="1"/>
    <xf numFmtId="0" fontId="23" fillId="0" borderId="0" xfId="44" applyFont="1" applyFill="1"/>
    <xf numFmtId="3" fontId="21" fillId="0" borderId="11" xfId="0" applyNumberFormat="1" applyFont="1" applyFill="1" applyBorder="1" applyAlignment="1" applyProtection="1">
      <alignment horizontal="center" vertical="center"/>
    </xf>
    <xf numFmtId="180" fontId="21" fillId="0" borderId="11" xfId="8" applyNumberFormat="1" applyFont="1" applyFill="1" applyBorder="1" applyAlignment="1" applyProtection="1">
      <alignment horizontal="center" vertical="center"/>
    </xf>
    <xf numFmtId="180" fontId="21" fillId="0" borderId="16" xfId="8" applyNumberFormat="1" applyFont="1" applyFill="1" applyBorder="1" applyAlignment="1" applyProtection="1">
      <alignment horizontal="center" vertical="center"/>
    </xf>
    <xf numFmtId="0" fontId="21" fillId="3" borderId="11" xfId="44" applyFont="1" applyFill="1" applyBorder="1" applyAlignment="1" applyProtection="1">
      <alignment vertical="center"/>
    </xf>
    <xf numFmtId="0" fontId="42" fillId="0" borderId="0" xfId="44" applyFont="1" applyFill="1"/>
    <xf numFmtId="0" fontId="37" fillId="0" borderId="0" xfId="44" applyFont="1" applyFill="1" applyAlignment="1">
      <alignment vertical="center"/>
    </xf>
    <xf numFmtId="0" fontId="23" fillId="8" borderId="0" xfId="44" applyFont="1" applyFill="1" applyProtection="1"/>
    <xf numFmtId="0" fontId="23" fillId="8" borderId="0" xfId="0" applyFont="1" applyFill="1" applyProtection="1"/>
    <xf numFmtId="181" fontId="25" fillId="8" borderId="0" xfId="8" applyNumberFormat="1" applyFont="1" applyFill="1" applyBorder="1" applyAlignment="1" applyProtection="1">
      <alignment horizontal="center" vertical="center"/>
    </xf>
    <xf numFmtId="3" fontId="23" fillId="8" borderId="0" xfId="0" applyNumberFormat="1" applyFont="1" applyFill="1" applyBorder="1" applyAlignment="1" applyProtection="1">
      <alignment horizontal="center" vertical="center"/>
    </xf>
    <xf numFmtId="180" fontId="23" fillId="8" borderId="0" xfId="8" applyNumberFormat="1" applyFont="1" applyFill="1" applyBorder="1" applyAlignment="1" applyProtection="1">
      <alignment horizontal="center" vertical="center"/>
    </xf>
    <xf numFmtId="182" fontId="23" fillId="8" borderId="0" xfId="0" applyNumberFormat="1" applyFont="1" applyFill="1" applyBorder="1" applyAlignment="1" applyProtection="1">
      <alignment horizontal="center" vertical="center"/>
    </xf>
    <xf numFmtId="0" fontId="58" fillId="0" borderId="11" xfId="0" applyFont="1" applyBorder="1" applyAlignment="1">
      <alignment vertical="center"/>
    </xf>
    <xf numFmtId="3" fontId="22" fillId="0" borderId="11" xfId="0" applyNumberFormat="1" applyFont="1" applyFill="1" applyBorder="1" applyAlignment="1" applyProtection="1">
      <alignment horizontal="center" vertical="center"/>
    </xf>
    <xf numFmtId="167" fontId="21" fillId="0" borderId="11" xfId="8" applyNumberFormat="1" applyFont="1" applyFill="1" applyBorder="1" applyAlignment="1" applyProtection="1">
      <alignment horizontal="center" vertical="center"/>
    </xf>
    <xf numFmtId="0" fontId="23" fillId="8" borderId="0" xfId="0" applyFont="1" applyFill="1" applyBorder="1" applyProtection="1"/>
    <xf numFmtId="182" fontId="21" fillId="8" borderId="15" xfId="0" applyNumberFormat="1" applyFont="1" applyFill="1" applyBorder="1" applyAlignment="1" applyProtection="1">
      <alignment horizontal="center" vertical="center"/>
    </xf>
    <xf numFmtId="167" fontId="21" fillId="0" borderId="0" xfId="8" applyNumberFormat="1" applyFont="1" applyFill="1" applyBorder="1" applyAlignment="1">
      <alignment horizontal="center" vertical="center"/>
    </xf>
    <xf numFmtId="0" fontId="54" fillId="0" borderId="0" xfId="0" applyFont="1" applyFill="1" applyBorder="1" applyAlignment="1">
      <alignment vertical="center"/>
    </xf>
    <xf numFmtId="0" fontId="21" fillId="0" borderId="0" xfId="0" applyFont="1" applyBorder="1" applyAlignment="1">
      <alignment vertical="center"/>
    </xf>
    <xf numFmtId="0" fontId="50" fillId="0" borderId="0" xfId="0" applyFont="1" applyFill="1" applyBorder="1" applyAlignment="1">
      <alignment horizontal="center" vertical="center"/>
    </xf>
    <xf numFmtId="166" fontId="21" fillId="0" borderId="0" xfId="0" applyNumberFormat="1" applyFont="1" applyFill="1" applyBorder="1" applyAlignment="1" applyProtection="1">
      <alignment horizontal="right" vertical="center"/>
    </xf>
    <xf numFmtId="180" fontId="40" fillId="0" borderId="0" xfId="8" applyNumberFormat="1" applyFont="1" applyFill="1" applyBorder="1" applyAlignment="1" applyProtection="1">
      <alignment horizontal="center" vertical="center"/>
    </xf>
    <xf numFmtId="183" fontId="25" fillId="0" borderId="0" xfId="8" applyNumberFormat="1" applyFont="1" applyFill="1" applyBorder="1" applyAlignment="1" applyProtection="1">
      <alignment horizontal="center" vertical="center"/>
    </xf>
    <xf numFmtId="180" fontId="40" fillId="0" borderId="11" xfId="8" applyNumberFormat="1" applyFont="1" applyFill="1" applyBorder="1" applyAlignment="1" applyProtection="1">
      <alignment horizontal="center" vertical="center"/>
    </xf>
    <xf numFmtId="183" fontId="40" fillId="0" borderId="11" xfId="8" applyNumberFormat="1" applyFont="1" applyFill="1" applyBorder="1" applyAlignment="1" applyProtection="1">
      <alignment horizontal="center" vertical="center"/>
    </xf>
    <xf numFmtId="183" fontId="40" fillId="0" borderId="16" xfId="8" applyNumberFormat="1" applyFont="1" applyFill="1" applyBorder="1" applyAlignment="1" applyProtection="1">
      <alignment horizontal="center" vertical="center"/>
    </xf>
    <xf numFmtId="0" fontId="50" fillId="9" borderId="10" xfId="0" applyFont="1" applyFill="1" applyBorder="1" applyAlignment="1">
      <alignment horizontal="center"/>
    </xf>
    <xf numFmtId="0" fontId="21" fillId="9" borderId="0" xfId="0" applyFont="1" applyFill="1" applyAlignment="1">
      <alignment horizontal="center"/>
    </xf>
    <xf numFmtId="0" fontId="48" fillId="9" borderId="10" xfId="0" applyFont="1" applyFill="1" applyBorder="1" applyAlignment="1">
      <alignment vertical="center"/>
    </xf>
    <xf numFmtId="0" fontId="23" fillId="9" borderId="0" xfId="0" applyFont="1" applyFill="1"/>
    <xf numFmtId="3" fontId="21" fillId="9" borderId="0" xfId="0" applyNumberFormat="1" applyFont="1" applyFill="1" applyAlignment="1">
      <alignment horizontal="center" vertical="center"/>
    </xf>
    <xf numFmtId="166" fontId="21" fillId="9" borderId="0" xfId="0" applyNumberFormat="1" applyFont="1" applyFill="1" applyAlignment="1">
      <alignment horizontal="center" vertical="center"/>
    </xf>
    <xf numFmtId="0" fontId="54" fillId="9" borderId="10" xfId="0" applyFont="1" applyFill="1" applyBorder="1" applyAlignment="1">
      <alignment vertical="center"/>
    </xf>
    <xf numFmtId="0" fontId="48" fillId="9" borderId="0" xfId="0" applyFont="1" applyFill="1" applyAlignment="1">
      <alignment vertical="center"/>
    </xf>
    <xf numFmtId="0" fontId="54" fillId="9" borderId="0" xfId="0" applyFont="1" applyFill="1" applyAlignment="1">
      <alignment vertical="center"/>
    </xf>
    <xf numFmtId="168" fontId="21" fillId="9" borderId="0" xfId="8" applyNumberFormat="1" applyFont="1" applyFill="1" applyAlignment="1">
      <alignment horizontal="center" vertical="center"/>
    </xf>
    <xf numFmtId="1" fontId="21" fillId="9" borderId="0" xfId="1" applyNumberFormat="1" applyFont="1" applyFill="1" applyAlignment="1">
      <alignment horizontal="center" vertical="center"/>
    </xf>
    <xf numFmtId="182" fontId="21" fillId="9" borderId="0" xfId="0" applyNumberFormat="1" applyFont="1" applyFill="1" applyAlignment="1">
      <alignment horizontal="center" vertical="center"/>
    </xf>
    <xf numFmtId="180" fontId="21" fillId="9" borderId="0" xfId="8" applyNumberFormat="1" applyFont="1" applyFill="1" applyBorder="1" applyAlignment="1" applyProtection="1">
      <alignment horizontal="center" vertical="center"/>
    </xf>
    <xf numFmtId="0" fontId="21" fillId="9" borderId="0" xfId="0" applyFont="1" applyFill="1" applyBorder="1" applyAlignment="1" applyProtection="1">
      <alignment horizontal="center" vertical="center"/>
    </xf>
    <xf numFmtId="0" fontId="48" fillId="9" borderId="0" xfId="0" applyFont="1" applyFill="1" applyBorder="1" applyAlignment="1">
      <alignment vertical="center"/>
    </xf>
    <xf numFmtId="0" fontId="23" fillId="9" borderId="0" xfId="0" applyFont="1" applyFill="1" applyProtection="1"/>
    <xf numFmtId="182" fontId="23" fillId="9" borderId="0" xfId="0" applyNumberFormat="1" applyFont="1" applyFill="1" applyBorder="1" applyAlignment="1" applyProtection="1">
      <alignment horizontal="center" vertical="center"/>
    </xf>
    <xf numFmtId="182" fontId="21" fillId="9" borderId="15"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vertical="center"/>
    </xf>
    <xf numFmtId="166" fontId="26" fillId="9" borderId="0" xfId="0" applyNumberFormat="1" applyFont="1" applyFill="1" applyAlignment="1">
      <alignment vertical="justify"/>
    </xf>
    <xf numFmtId="166" fontId="21" fillId="9" borderId="11" xfId="0" applyNumberFormat="1" applyFont="1" applyFill="1" applyBorder="1" applyAlignment="1" applyProtection="1">
      <alignment vertical="center"/>
    </xf>
    <xf numFmtId="0" fontId="44" fillId="9" borderId="0" xfId="0" applyFont="1" applyFill="1" applyBorder="1" applyAlignment="1" applyProtection="1">
      <alignment horizontal="left" vertical="justify" wrapText="1"/>
    </xf>
    <xf numFmtId="176" fontId="21" fillId="9" borderId="0" xfId="0" applyNumberFormat="1" applyFont="1" applyFill="1" applyBorder="1" applyAlignment="1" applyProtection="1">
      <alignment horizontal="center" vertical="center"/>
    </xf>
    <xf numFmtId="0" fontId="56" fillId="9" borderId="11" xfId="0" applyFont="1" applyFill="1" applyBorder="1" applyAlignment="1">
      <alignment vertical="center"/>
    </xf>
    <xf numFmtId="0" fontId="56" fillId="9" borderId="0" xfId="0" applyFont="1" applyFill="1" applyBorder="1" applyAlignment="1">
      <alignment vertical="center"/>
    </xf>
    <xf numFmtId="176" fontId="23" fillId="9" borderId="0" xfId="0" applyNumberFormat="1" applyFont="1" applyFill="1" applyBorder="1" applyAlignment="1" applyProtection="1">
      <alignment vertical="center"/>
    </xf>
    <xf numFmtId="0" fontId="23" fillId="9" borderId="0" xfId="44" applyFont="1" applyFill="1" applyProtection="1"/>
    <xf numFmtId="180" fontId="25" fillId="9" borderId="0" xfId="8" applyNumberFormat="1" applyFont="1" applyFill="1" applyBorder="1" applyAlignment="1" applyProtection="1">
      <alignment horizontal="center" vertical="center"/>
    </xf>
    <xf numFmtId="3" fontId="23" fillId="9" borderId="0" xfId="0" applyNumberFormat="1" applyFont="1" applyFill="1" applyBorder="1" applyAlignment="1" applyProtection="1">
      <alignment horizontal="center" vertical="center"/>
    </xf>
    <xf numFmtId="3" fontId="21" fillId="9" borderId="11" xfId="0" applyNumberFormat="1" applyFont="1" applyFill="1" applyBorder="1" applyAlignment="1" applyProtection="1">
      <alignment horizontal="center" vertical="center"/>
    </xf>
    <xf numFmtId="3" fontId="21" fillId="9" borderId="0" xfId="0" applyNumberFormat="1" applyFont="1" applyFill="1" applyBorder="1" applyAlignment="1" applyProtection="1">
      <alignment horizontal="center" vertical="center"/>
    </xf>
    <xf numFmtId="10" fontId="23" fillId="9" borderId="0" xfId="8" applyNumberFormat="1" applyFont="1" applyFill="1" applyProtection="1"/>
    <xf numFmtId="166" fontId="21" fillId="9" borderId="0" xfId="0" applyNumberFormat="1" applyFont="1" applyFill="1" applyBorder="1" applyAlignment="1" applyProtection="1">
      <alignment horizontal="center" vertical="center"/>
    </xf>
    <xf numFmtId="0" fontId="50" fillId="9" borderId="12" xfId="0" applyFont="1" applyFill="1" applyBorder="1" applyAlignment="1">
      <alignment horizontal="centerContinuous"/>
    </xf>
    <xf numFmtId="180" fontId="23" fillId="9" borderId="0" xfId="8" applyNumberFormat="1" applyFont="1" applyFill="1" applyBorder="1" applyAlignment="1" applyProtection="1">
      <alignment horizontal="center" vertical="center"/>
    </xf>
    <xf numFmtId="180" fontId="21" fillId="9" borderId="11" xfId="8" applyNumberFormat="1" applyFont="1" applyFill="1" applyBorder="1" applyAlignment="1" applyProtection="1">
      <alignment horizontal="center" vertical="center"/>
    </xf>
    <xf numFmtId="180" fontId="21" fillId="9" borderId="16" xfId="8" applyNumberFormat="1" applyFont="1" applyFill="1" applyBorder="1" applyAlignment="1" applyProtection="1">
      <alignment horizontal="center" vertical="center"/>
    </xf>
    <xf numFmtId="181" fontId="25" fillId="9" borderId="0" xfId="8" applyNumberFormat="1" applyFont="1" applyFill="1" applyBorder="1" applyAlignment="1" applyProtection="1">
      <alignment horizontal="center" vertical="center"/>
    </xf>
    <xf numFmtId="3" fontId="20" fillId="9" borderId="0" xfId="0" applyNumberFormat="1" applyFont="1" applyFill="1" applyBorder="1" applyAlignment="1" applyProtection="1">
      <alignment horizontal="center" vertical="center"/>
    </xf>
    <xf numFmtId="0" fontId="21" fillId="9" borderId="0" xfId="0" applyFont="1" applyFill="1" applyBorder="1" applyAlignment="1" applyProtection="1">
      <alignment horizontal="centerContinuous" vertical="center"/>
    </xf>
    <xf numFmtId="0" fontId="21" fillId="8" borderId="0" xfId="0" applyFont="1" applyFill="1" applyBorder="1" applyProtection="1"/>
    <xf numFmtId="0" fontId="21" fillId="8" borderId="0" xfId="0" applyFont="1" applyFill="1" applyBorder="1" applyAlignment="1" applyProtection="1">
      <alignment vertical="center"/>
    </xf>
    <xf numFmtId="0" fontId="23" fillId="8" borderId="0" xfId="0" applyFont="1" applyFill="1" applyBorder="1" applyAlignment="1" applyProtection="1">
      <alignment vertical="center"/>
    </xf>
    <xf numFmtId="185" fontId="23" fillId="0" borderId="0" xfId="0" applyNumberFormat="1" applyFont="1" applyAlignment="1">
      <alignment horizontal="center" vertical="center"/>
    </xf>
    <xf numFmtId="185" fontId="23" fillId="9" borderId="0" xfId="0" applyNumberFormat="1" applyFont="1" applyFill="1" applyAlignment="1">
      <alignment horizontal="center" vertical="center"/>
    </xf>
    <xf numFmtId="185" fontId="21" fillId="0" borderId="11" xfId="0" applyNumberFormat="1" applyFont="1" applyBorder="1" applyAlignment="1">
      <alignment horizontal="center" vertical="center"/>
    </xf>
    <xf numFmtId="185" fontId="21" fillId="9" borderId="11" xfId="0" applyNumberFormat="1" applyFont="1" applyFill="1" applyBorder="1" applyAlignment="1">
      <alignment horizontal="center" vertical="center"/>
    </xf>
    <xf numFmtId="185" fontId="21" fillId="0" borderId="0" xfId="0" applyNumberFormat="1" applyFont="1" applyAlignment="1">
      <alignment horizontal="center" vertical="center"/>
    </xf>
    <xf numFmtId="185" fontId="21" fillId="9" borderId="0" xfId="0" applyNumberFormat="1" applyFont="1" applyFill="1" applyAlignment="1">
      <alignment horizontal="center" vertical="center"/>
    </xf>
    <xf numFmtId="0" fontId="48" fillId="10" borderId="10" xfId="0" applyFont="1" applyFill="1" applyBorder="1" applyAlignment="1">
      <alignment vertical="center"/>
    </xf>
    <xf numFmtId="0" fontId="23" fillId="10" borderId="0" xfId="0" applyFont="1" applyFill="1"/>
    <xf numFmtId="0" fontId="21" fillId="10" borderId="0" xfId="0" applyFont="1" applyFill="1" applyAlignment="1">
      <alignment horizontal="center"/>
    </xf>
    <xf numFmtId="185" fontId="23" fillId="10" borderId="0" xfId="0" applyNumberFormat="1" applyFont="1" applyFill="1" applyAlignment="1">
      <alignment horizontal="center" vertical="center"/>
    </xf>
    <xf numFmtId="185" fontId="21" fillId="10" borderId="11" xfId="0" applyNumberFormat="1" applyFont="1" applyFill="1" applyBorder="1" applyAlignment="1">
      <alignment horizontal="center" vertical="center"/>
    </xf>
    <xf numFmtId="185" fontId="21" fillId="10" borderId="0" xfId="0" applyNumberFormat="1" applyFont="1" applyFill="1" applyAlignment="1">
      <alignment horizontal="center" vertical="center"/>
    </xf>
    <xf numFmtId="166" fontId="21" fillId="10" borderId="0" xfId="0" applyNumberFormat="1" applyFont="1" applyFill="1" applyAlignment="1">
      <alignment horizontal="center" vertical="center"/>
    </xf>
    <xf numFmtId="168" fontId="21" fillId="10" borderId="0" xfId="8" applyNumberFormat="1" applyFont="1" applyFill="1" applyAlignment="1">
      <alignment horizontal="center" vertical="center"/>
    </xf>
    <xf numFmtId="1" fontId="21" fillId="10" borderId="0" xfId="1" applyNumberFormat="1" applyFont="1" applyFill="1" applyAlignment="1">
      <alignment horizontal="center" vertical="center"/>
    </xf>
    <xf numFmtId="182" fontId="21" fillId="10" borderId="0" xfId="0" applyNumberFormat="1" applyFont="1" applyFill="1" applyAlignment="1">
      <alignment horizontal="center" vertical="center"/>
    </xf>
    <xf numFmtId="3" fontId="21" fillId="10" borderId="0" xfId="0" applyNumberFormat="1" applyFont="1" applyFill="1" applyAlignment="1">
      <alignment horizontal="center" vertical="center"/>
    </xf>
    <xf numFmtId="180" fontId="21" fillId="10" borderId="0" xfId="8" applyNumberFormat="1" applyFont="1" applyFill="1" applyBorder="1" applyAlignment="1" applyProtection="1">
      <alignment horizontal="center" vertical="center"/>
    </xf>
    <xf numFmtId="0" fontId="21" fillId="10" borderId="0" xfId="0" applyFont="1" applyFill="1" applyBorder="1" applyAlignment="1" applyProtection="1">
      <alignment horizontal="center" vertical="center"/>
    </xf>
    <xf numFmtId="0" fontId="48" fillId="10" borderId="0" xfId="0" applyFont="1" applyFill="1" applyBorder="1" applyAlignment="1">
      <alignment vertical="center"/>
    </xf>
    <xf numFmtId="0" fontId="23" fillId="10" borderId="0" xfId="0" applyFont="1" applyFill="1" applyProtection="1"/>
    <xf numFmtId="182" fontId="23" fillId="10" borderId="0" xfId="0" applyNumberFormat="1" applyFont="1" applyFill="1" applyBorder="1" applyAlignment="1" applyProtection="1">
      <alignment horizontal="center" vertical="center"/>
    </xf>
    <xf numFmtId="182" fontId="21" fillId="10" borderId="15"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vertical="center"/>
    </xf>
    <xf numFmtId="166" fontId="21" fillId="10" borderId="11" xfId="0" applyNumberFormat="1" applyFont="1" applyFill="1" applyBorder="1" applyAlignment="1" applyProtection="1">
      <alignment vertical="center"/>
    </xf>
    <xf numFmtId="166" fontId="26" fillId="10" borderId="0" xfId="0" applyNumberFormat="1" applyFont="1" applyFill="1" applyAlignment="1">
      <alignment vertical="justify"/>
    </xf>
    <xf numFmtId="0" fontId="44" fillId="10" borderId="0" xfId="0" applyFont="1" applyFill="1" applyBorder="1" applyAlignment="1" applyProtection="1">
      <alignment horizontal="left" vertical="justify" wrapText="1"/>
    </xf>
    <xf numFmtId="176" fontId="21" fillId="10" borderId="0" xfId="0" applyNumberFormat="1" applyFont="1" applyFill="1" applyBorder="1" applyAlignment="1" applyProtection="1">
      <alignment horizontal="center" vertical="center"/>
    </xf>
    <xf numFmtId="0" fontId="56" fillId="10" borderId="11" xfId="0" applyFont="1" applyFill="1" applyBorder="1" applyAlignment="1">
      <alignment vertical="center"/>
    </xf>
    <xf numFmtId="0" fontId="56" fillId="10" borderId="0" xfId="0" applyFont="1" applyFill="1" applyBorder="1" applyAlignment="1">
      <alignment vertical="center"/>
    </xf>
    <xf numFmtId="0" fontId="23" fillId="10" borderId="0" xfId="44" applyFont="1" applyFill="1" applyProtection="1"/>
    <xf numFmtId="180" fontId="25" fillId="10" borderId="0" xfId="8" applyNumberFormat="1" applyFont="1" applyFill="1" applyBorder="1" applyAlignment="1" applyProtection="1">
      <alignment horizontal="center" vertical="center"/>
    </xf>
    <xf numFmtId="3" fontId="23" fillId="10" borderId="0" xfId="0" applyNumberFormat="1" applyFont="1" applyFill="1" applyBorder="1" applyAlignment="1" applyProtection="1">
      <alignment horizontal="center" vertical="center"/>
    </xf>
    <xf numFmtId="3" fontId="21" fillId="10" borderId="11" xfId="0" applyNumberFormat="1" applyFont="1" applyFill="1" applyBorder="1" applyAlignment="1" applyProtection="1">
      <alignment horizontal="center" vertical="center"/>
    </xf>
    <xf numFmtId="3" fontId="21" fillId="10" borderId="0" xfId="0" applyNumberFormat="1" applyFont="1" applyFill="1" applyBorder="1" applyAlignment="1" applyProtection="1">
      <alignment horizontal="center" vertical="center"/>
    </xf>
    <xf numFmtId="10" fontId="23" fillId="10" borderId="0" xfId="8" applyNumberFormat="1" applyFont="1" applyFill="1" applyProtection="1"/>
    <xf numFmtId="166" fontId="21" fillId="10" borderId="0" xfId="0" applyNumberFormat="1" applyFont="1" applyFill="1" applyBorder="1" applyAlignment="1" applyProtection="1">
      <alignment horizontal="center" vertical="center"/>
    </xf>
    <xf numFmtId="180" fontId="23" fillId="10" borderId="0" xfId="8" applyNumberFormat="1" applyFont="1" applyFill="1" applyBorder="1" applyAlignment="1" applyProtection="1">
      <alignment horizontal="center" vertical="center"/>
    </xf>
    <xf numFmtId="180" fontId="21" fillId="10" borderId="11" xfId="8" applyNumberFormat="1" applyFont="1" applyFill="1" applyBorder="1" applyAlignment="1" applyProtection="1">
      <alignment horizontal="center" vertical="center"/>
    </xf>
    <xf numFmtId="180" fontId="21" fillId="10" borderId="16" xfId="8" applyNumberFormat="1" applyFont="1" applyFill="1" applyBorder="1" applyAlignment="1" applyProtection="1">
      <alignment horizontal="center" vertical="center"/>
    </xf>
    <xf numFmtId="181" fontId="25" fillId="10" borderId="0" xfId="8" applyNumberFormat="1" applyFont="1" applyFill="1" applyBorder="1" applyAlignment="1" applyProtection="1">
      <alignment horizontal="center" vertical="center"/>
    </xf>
    <xf numFmtId="3" fontId="20" fillId="10" borderId="0" xfId="0" applyNumberFormat="1" applyFont="1" applyFill="1" applyBorder="1" applyAlignment="1" applyProtection="1">
      <alignment horizontal="center" vertical="center"/>
    </xf>
    <xf numFmtId="0" fontId="50" fillId="10" borderId="10" xfId="0" applyFont="1" applyFill="1" applyBorder="1" applyAlignment="1">
      <alignment horizontal="center"/>
    </xf>
    <xf numFmtId="0" fontId="50" fillId="10" borderId="12" xfId="0" applyFont="1" applyFill="1" applyBorder="1" applyAlignment="1">
      <alignment horizontal="centerContinuous"/>
    </xf>
    <xf numFmtId="0" fontId="21" fillId="10" borderId="0" xfId="0" applyFont="1" applyFill="1" applyBorder="1" applyAlignment="1" applyProtection="1">
      <alignment horizontal="centerContinuous" vertical="center"/>
    </xf>
    <xf numFmtId="0" fontId="54" fillId="10" borderId="10" xfId="0" applyFont="1" applyFill="1" applyBorder="1" applyAlignment="1">
      <alignment vertical="center"/>
    </xf>
    <xf numFmtId="0" fontId="54" fillId="10" borderId="0" xfId="0" applyFont="1" applyFill="1" applyAlignment="1">
      <alignment vertical="center"/>
    </xf>
    <xf numFmtId="3" fontId="23" fillId="10" borderId="0" xfId="73" applyNumberFormat="1" applyFont="1" applyFill="1" applyBorder="1" applyAlignment="1">
      <alignment horizontal="center" vertical="center"/>
    </xf>
    <xf numFmtId="3" fontId="25" fillId="10" borderId="0" xfId="73" applyNumberFormat="1" applyFont="1" applyFill="1" applyBorder="1" applyAlignment="1">
      <alignment horizontal="center" vertical="center"/>
    </xf>
    <xf numFmtId="3" fontId="22" fillId="10" borderId="11" xfId="0" applyNumberFormat="1" applyFont="1" applyFill="1" applyBorder="1" applyAlignment="1" applyProtection="1">
      <alignment horizontal="center" vertical="center"/>
    </xf>
    <xf numFmtId="186" fontId="21" fillId="0" borderId="0" xfId="0" applyNumberFormat="1" applyFont="1" applyFill="1" applyAlignment="1">
      <alignment horizontal="center" vertical="center"/>
    </xf>
    <xf numFmtId="186" fontId="21" fillId="8" borderId="0" xfId="0" applyNumberFormat="1" applyFont="1" applyFill="1" applyAlignment="1">
      <alignment horizontal="center" vertical="center"/>
    </xf>
    <xf numFmtId="186" fontId="21" fillId="10" borderId="0" xfId="0" applyNumberFormat="1" applyFont="1" applyFill="1" applyAlignment="1">
      <alignment horizontal="center" vertical="center"/>
    </xf>
    <xf numFmtId="186" fontId="21" fillId="9" borderId="0" xfId="0" applyNumberFormat="1" applyFont="1" applyFill="1" applyAlignment="1">
      <alignment horizontal="center" vertical="center"/>
    </xf>
    <xf numFmtId="166" fontId="21" fillId="10" borderId="11" xfId="0" applyNumberFormat="1" applyFont="1" applyFill="1" applyBorder="1" applyAlignment="1" applyProtection="1">
      <alignment horizontal="center" vertical="center"/>
    </xf>
    <xf numFmtId="166" fontId="21" fillId="0" borderId="11" xfId="0" applyNumberFormat="1" applyFont="1" applyFill="1" applyBorder="1" applyAlignment="1" applyProtection="1">
      <alignment horizontal="center" vertical="center"/>
    </xf>
    <xf numFmtId="166" fontId="21" fillId="0" borderId="11" xfId="0" applyNumberFormat="1" applyFont="1" applyBorder="1" applyAlignment="1">
      <alignment horizontal="center" vertical="center"/>
    </xf>
    <xf numFmtId="166" fontId="23" fillId="0" borderId="0" xfId="0" applyNumberFormat="1" applyFont="1" applyFill="1" applyAlignment="1">
      <alignment horizontal="center" vertical="center"/>
    </xf>
    <xf numFmtId="166" fontId="21" fillId="0" borderId="11" xfId="0" applyNumberFormat="1" applyFont="1" applyFill="1" applyBorder="1" applyAlignment="1">
      <alignment horizontal="center" vertical="center"/>
    </xf>
    <xf numFmtId="166" fontId="21" fillId="0" borderId="0" xfId="0" applyNumberFormat="1" applyFont="1" applyFill="1" applyAlignment="1">
      <alignment horizontal="center" vertical="center"/>
    </xf>
    <xf numFmtId="187" fontId="21" fillId="8" borderId="0" xfId="0" applyNumberFormat="1" applyFont="1" applyFill="1" applyAlignment="1">
      <alignment horizontal="center" vertical="center"/>
    </xf>
    <xf numFmtId="166" fontId="23" fillId="8" borderId="0" xfId="0" applyNumberFormat="1" applyFont="1" applyFill="1" applyAlignment="1">
      <alignment horizontal="center" vertical="center"/>
    </xf>
    <xf numFmtId="166" fontId="21" fillId="8" borderId="11" xfId="0" applyNumberFormat="1" applyFont="1" applyFill="1" applyBorder="1" applyAlignment="1">
      <alignment horizontal="center" vertical="center"/>
    </xf>
    <xf numFmtId="188" fontId="21" fillId="8" borderId="0" xfId="0" applyNumberFormat="1" applyFont="1" applyFill="1" applyAlignment="1">
      <alignment horizontal="center" vertical="center"/>
    </xf>
    <xf numFmtId="188" fontId="21" fillId="0" borderId="0" xfId="0" applyNumberFormat="1" applyFont="1" applyFill="1" applyAlignment="1">
      <alignment horizontal="center" vertical="center"/>
    </xf>
    <xf numFmtId="188" fontId="21" fillId="0" borderId="0" xfId="8" applyNumberFormat="1" applyFont="1" applyFill="1" applyAlignment="1">
      <alignment horizontal="center" vertical="center"/>
    </xf>
    <xf numFmtId="188" fontId="23" fillId="0" borderId="0" xfId="0" applyNumberFormat="1" applyFont="1"/>
    <xf numFmtId="166" fontId="23" fillId="9" borderId="0" xfId="0" applyNumberFormat="1" applyFont="1" applyFill="1" applyAlignment="1">
      <alignment horizontal="center" vertical="center"/>
    </xf>
    <xf numFmtId="166" fontId="21" fillId="9" borderId="11" xfId="0" applyNumberFormat="1" applyFont="1" applyFill="1" applyBorder="1" applyAlignment="1">
      <alignment horizontal="center" vertical="center"/>
    </xf>
    <xf numFmtId="188" fontId="21" fillId="9" borderId="0" xfId="0" applyNumberFormat="1" applyFont="1" applyFill="1" applyAlignment="1">
      <alignment horizontal="center" vertical="center"/>
    </xf>
    <xf numFmtId="166" fontId="23" fillId="10" borderId="0" xfId="0" applyNumberFormat="1" applyFont="1" applyFill="1" applyAlignment="1">
      <alignment horizontal="center" vertical="center"/>
    </xf>
    <xf numFmtId="166" fontId="21" fillId="10" borderId="11" xfId="0" applyNumberFormat="1" applyFont="1" applyFill="1" applyBorder="1" applyAlignment="1">
      <alignment horizontal="center" vertical="center"/>
    </xf>
    <xf numFmtId="188" fontId="21" fillId="10" borderId="0" xfId="0" applyNumberFormat="1" applyFont="1" applyFill="1" applyAlignment="1">
      <alignment horizontal="center" vertical="center"/>
    </xf>
    <xf numFmtId="166" fontId="21" fillId="9" borderId="11" xfId="0" applyNumberFormat="1" applyFont="1" applyFill="1" applyBorder="1" applyAlignment="1" applyProtection="1">
      <alignment horizontal="center" vertical="center"/>
    </xf>
    <xf numFmtId="166" fontId="21" fillId="0" borderId="0" xfId="44" applyNumberFormat="1" applyFont="1" applyFill="1" applyBorder="1" applyAlignment="1" applyProtection="1">
      <alignment horizontal="center" vertical="center"/>
    </xf>
    <xf numFmtId="166" fontId="23" fillId="0" borderId="0" xfId="44" applyNumberFormat="1" applyFont="1" applyFill="1" applyBorder="1" applyAlignment="1" applyProtection="1">
      <alignment horizontal="center" vertical="center"/>
    </xf>
    <xf numFmtId="166" fontId="21" fillId="0" borderId="11" xfId="44" applyNumberFormat="1" applyFont="1" applyFill="1" applyBorder="1" applyAlignment="1" applyProtection="1">
      <alignment horizontal="center" vertical="center"/>
    </xf>
    <xf numFmtId="166" fontId="21" fillId="10" borderId="0" xfId="44" applyNumberFormat="1" applyFont="1" applyFill="1" applyBorder="1" applyAlignment="1" applyProtection="1">
      <alignment horizontal="center" vertical="center"/>
    </xf>
    <xf numFmtId="166" fontId="21" fillId="9" borderId="0" xfId="44" applyNumberFormat="1" applyFont="1" applyFill="1" applyBorder="1" applyAlignment="1" applyProtection="1">
      <alignment horizontal="center" vertical="center"/>
    </xf>
    <xf numFmtId="166" fontId="23" fillId="10" borderId="0" xfId="44" applyNumberFormat="1" applyFont="1" applyFill="1" applyBorder="1" applyAlignment="1" applyProtection="1">
      <alignment horizontal="center" vertical="center"/>
    </xf>
    <xf numFmtId="166" fontId="23" fillId="9" borderId="0" xfId="44" applyNumberFormat="1" applyFont="1" applyFill="1" applyBorder="1" applyAlignment="1" applyProtection="1">
      <alignment horizontal="center" vertical="center"/>
    </xf>
    <xf numFmtId="166" fontId="21" fillId="10" borderId="11" xfId="44" applyNumberFormat="1" applyFont="1" applyFill="1" applyBorder="1" applyAlignment="1" applyProtection="1">
      <alignment horizontal="center" vertical="center"/>
    </xf>
    <xf numFmtId="166" fontId="21" fillId="9" borderId="11" xfId="44" applyNumberFormat="1" applyFont="1" applyFill="1" applyBorder="1" applyAlignment="1" applyProtection="1">
      <alignment horizontal="center" vertical="center"/>
    </xf>
    <xf numFmtId="188" fontId="23" fillId="8" borderId="0" xfId="0" applyNumberFormat="1" applyFont="1" applyFill="1" applyAlignment="1">
      <alignment horizontal="center" vertical="center"/>
    </xf>
    <xf numFmtId="188" fontId="23" fillId="0" borderId="0" xfId="0" applyNumberFormat="1" applyFont="1" applyFill="1" applyAlignment="1">
      <alignment horizontal="center" vertical="center"/>
    </xf>
    <xf numFmtId="187" fontId="21" fillId="0" borderId="0" xfId="0" applyNumberFormat="1" applyFont="1" applyFill="1" applyAlignment="1">
      <alignment horizontal="center" vertical="center"/>
    </xf>
    <xf numFmtId="188" fontId="23" fillId="0" borderId="0" xfId="0" applyNumberFormat="1" applyFont="1" applyFill="1" applyBorder="1" applyAlignment="1" applyProtection="1">
      <alignment horizontal="center" vertical="center"/>
    </xf>
    <xf numFmtId="188" fontId="25" fillId="0" borderId="0" xfId="0" applyNumberFormat="1" applyFont="1" applyFill="1" applyBorder="1" applyAlignment="1" applyProtection="1">
      <alignment horizontal="center" vertical="center"/>
    </xf>
    <xf numFmtId="188" fontId="23" fillId="9" borderId="0" xfId="0" applyNumberFormat="1" applyFont="1" applyFill="1" applyAlignment="1">
      <alignment horizontal="center" vertical="center"/>
    </xf>
    <xf numFmtId="187" fontId="21" fillId="9" borderId="0" xfId="0" applyNumberFormat="1" applyFont="1" applyFill="1" applyAlignment="1">
      <alignment horizontal="center" vertical="center"/>
    </xf>
    <xf numFmtId="188" fontId="23" fillId="10" borderId="0" xfId="0" applyNumberFormat="1" applyFont="1" applyFill="1" applyAlignment="1">
      <alignment horizontal="center" vertical="center"/>
    </xf>
    <xf numFmtId="187" fontId="21" fillId="10" borderId="0" xfId="0" applyNumberFormat="1" applyFont="1" applyFill="1" applyAlignment="1">
      <alignment horizontal="center" vertical="center"/>
    </xf>
    <xf numFmtId="166" fontId="21" fillId="8" borderId="0" xfId="44" applyNumberFormat="1" applyFont="1" applyFill="1" applyBorder="1" applyAlignment="1" applyProtection="1">
      <alignment horizontal="center" vertical="center"/>
    </xf>
    <xf numFmtId="166" fontId="23" fillId="8" borderId="0" xfId="44" applyNumberFormat="1" applyFont="1" applyFill="1" applyBorder="1" applyAlignment="1" applyProtection="1">
      <alignment horizontal="center" vertical="center"/>
    </xf>
    <xf numFmtId="180" fontId="25" fillId="8" borderId="0" xfId="8" applyNumberFormat="1" applyFont="1" applyFill="1" applyBorder="1" applyAlignment="1" applyProtection="1">
      <alignment horizontal="center" vertical="center"/>
    </xf>
    <xf numFmtId="166" fontId="21" fillId="8" borderId="11" xfId="0" applyNumberFormat="1" applyFont="1" applyFill="1" applyBorder="1" applyAlignment="1" applyProtection="1">
      <alignment horizontal="center" vertical="center"/>
    </xf>
    <xf numFmtId="166" fontId="23" fillId="8" borderId="0" xfId="0" applyNumberFormat="1" applyFont="1" applyFill="1" applyBorder="1" applyAlignment="1" applyProtection="1">
      <alignment horizontal="center" vertical="center"/>
    </xf>
    <xf numFmtId="166" fontId="21" fillId="8" borderId="11" xfId="44" applyNumberFormat="1" applyFont="1" applyFill="1" applyBorder="1" applyAlignment="1" applyProtection="1">
      <alignment horizontal="center" vertical="center"/>
    </xf>
    <xf numFmtId="180" fontId="21" fillId="8" borderId="11" xfId="8" applyNumberFormat="1" applyFont="1" applyFill="1" applyBorder="1" applyAlignment="1" applyProtection="1">
      <alignment horizontal="center" vertical="center"/>
    </xf>
    <xf numFmtId="180" fontId="21" fillId="8" borderId="16" xfId="8" applyNumberFormat="1" applyFont="1" applyFill="1" applyBorder="1" applyAlignment="1" applyProtection="1">
      <alignment horizontal="center" vertical="center"/>
    </xf>
    <xf numFmtId="0" fontId="58" fillId="8" borderId="11" xfId="0" applyFont="1" applyFill="1" applyBorder="1" applyAlignment="1">
      <alignment vertical="center"/>
    </xf>
    <xf numFmtId="3" fontId="21" fillId="8" borderId="11" xfId="0" applyNumberFormat="1" applyFont="1" applyFill="1" applyBorder="1" applyAlignment="1" applyProtection="1">
      <alignment horizontal="center" vertical="center"/>
    </xf>
    <xf numFmtId="3" fontId="20"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right" vertical="center"/>
    </xf>
    <xf numFmtId="166" fontId="21" fillId="0" borderId="0" xfId="0" applyNumberFormat="1" applyFont="1" applyFill="1" applyBorder="1" applyAlignment="1" applyProtection="1">
      <alignment vertical="center"/>
    </xf>
    <xf numFmtId="166" fontId="21" fillId="10" borderId="0" xfId="0" applyNumberFormat="1" applyFont="1" applyFill="1" applyBorder="1" applyAlignment="1" applyProtection="1">
      <alignment vertical="center"/>
    </xf>
    <xf numFmtId="166" fontId="21" fillId="9" borderId="0" xfId="0" applyNumberFormat="1" applyFont="1" applyFill="1" applyBorder="1" applyAlignment="1" applyProtection="1">
      <alignment vertical="center"/>
    </xf>
    <xf numFmtId="0" fontId="58" fillId="0" borderId="11" xfId="0" applyFont="1" applyFill="1" applyBorder="1" applyAlignment="1">
      <alignment vertical="center"/>
    </xf>
    <xf numFmtId="0" fontId="60" fillId="0" borderId="0" xfId="0" applyFont="1"/>
    <xf numFmtId="0" fontId="23" fillId="0" borderId="0" xfId="0" applyFont="1" applyAlignment="1">
      <alignment horizontal="left" vertical="center" wrapText="1"/>
    </xf>
    <xf numFmtId="189" fontId="21" fillId="0" borderId="11" xfId="0" applyNumberFormat="1" applyFont="1" applyFill="1" applyBorder="1" applyAlignment="1" applyProtection="1">
      <alignment vertical="center"/>
    </xf>
    <xf numFmtId="189" fontId="23" fillId="0" borderId="0" xfId="0" applyNumberFormat="1" applyFont="1" applyFill="1" applyBorder="1" applyAlignment="1" applyProtection="1">
      <alignment vertical="center"/>
    </xf>
    <xf numFmtId="189" fontId="21" fillId="0" borderId="0" xfId="0" applyNumberFormat="1" applyFont="1" applyFill="1" applyBorder="1" applyAlignment="1" applyProtection="1">
      <alignment vertical="center"/>
    </xf>
    <xf numFmtId="0" fontId="23" fillId="0" borderId="0" xfId="0" applyFont="1" applyAlignment="1" applyProtection="1"/>
    <xf numFmtId="0" fontId="23" fillId="0" borderId="0" xfId="0" applyFont="1" applyAlignment="1"/>
    <xf numFmtId="0" fontId="35" fillId="0" borderId="0" xfId="0" applyFont="1" applyAlignment="1"/>
    <xf numFmtId="0" fontId="23" fillId="0" borderId="0" xfId="0" applyFont="1" applyBorder="1" applyAlignment="1"/>
    <xf numFmtId="0" fontId="23" fillId="0" borderId="0" xfId="0" applyFont="1" applyFill="1" applyAlignment="1"/>
    <xf numFmtId="0" fontId="21" fillId="0" borderId="0" xfId="31" applyFont="1" applyFill="1" applyAlignment="1" applyProtection="1"/>
    <xf numFmtId="0" fontId="21" fillId="0" borderId="0" xfId="31" applyFont="1" applyFill="1" applyAlignment="1" applyProtection="1">
      <alignment horizontal="center"/>
    </xf>
    <xf numFmtId="0" fontId="50" fillId="0" borderId="12" xfId="0" applyFont="1" applyFill="1" applyBorder="1" applyAlignment="1">
      <alignment horizontal="centerContinuous"/>
    </xf>
    <xf numFmtId="0" fontId="50" fillId="0" borderId="10" xfId="0" applyFont="1" applyFill="1" applyBorder="1" applyAlignment="1">
      <alignment horizontal="center"/>
    </xf>
    <xf numFmtId="0" fontId="23" fillId="0" borderId="4" xfId="0" applyFont="1" applyFill="1" applyBorder="1" applyAlignment="1">
      <alignment horizontal="center" vertical="center"/>
    </xf>
    <xf numFmtId="0" fontId="23" fillId="0" borderId="0" xfId="31" applyFont="1" applyFill="1" applyAlignment="1" applyProtection="1">
      <alignment vertical="center"/>
    </xf>
    <xf numFmtId="0" fontId="21" fillId="0" borderId="0" xfId="31" applyFont="1" applyFill="1" applyAlignment="1" applyProtection="1">
      <alignment horizontal="center"/>
    </xf>
    <xf numFmtId="172" fontId="29" fillId="0" borderId="0" xfId="1" applyNumberFormat="1" applyFont="1" applyFill="1" applyAlignment="1">
      <alignment horizontal="centerContinuous"/>
    </xf>
    <xf numFmtId="0" fontId="50" fillId="0" borderId="12" xfId="0" quotePrefix="1" applyFont="1" applyFill="1" applyBorder="1" applyAlignment="1">
      <alignment horizontal="centerContinuous"/>
    </xf>
    <xf numFmtId="0" fontId="21" fillId="0" borderId="0" xfId="31" applyFont="1" applyFill="1"/>
    <xf numFmtId="0" fontId="50" fillId="0" borderId="13" xfId="0" applyFont="1" applyFill="1" applyBorder="1" applyAlignment="1">
      <alignment horizontal="center"/>
    </xf>
    <xf numFmtId="177" fontId="23" fillId="0" borderId="0" xfId="31" applyNumberFormat="1" applyFont="1" applyFill="1" applyBorder="1" applyAlignment="1" applyProtection="1">
      <alignment horizontal="center" vertical="center"/>
    </xf>
    <xf numFmtId="179" fontId="23" fillId="0" borderId="0" xfId="39" applyNumberFormat="1" applyFont="1" applyFill="1" applyAlignment="1">
      <alignment horizontal="center" vertical="center"/>
    </xf>
    <xf numFmtId="0" fontId="21" fillId="0" borderId="0" xfId="31" applyFont="1" applyFill="1" applyProtection="1"/>
    <xf numFmtId="0" fontId="31" fillId="0" borderId="0" xfId="0" applyFont="1" applyFill="1"/>
    <xf numFmtId="0" fontId="21" fillId="0" borderId="11" xfId="0" applyFont="1" applyFill="1" applyBorder="1" applyAlignment="1">
      <alignment vertical="center"/>
    </xf>
    <xf numFmtId="3" fontId="23" fillId="0" borderId="0" xfId="0" applyNumberFormat="1" applyFont="1" applyFill="1" applyAlignment="1" applyProtection="1">
      <alignment horizontal="center"/>
    </xf>
    <xf numFmtId="0" fontId="22" fillId="0" borderId="11" xfId="0" applyFont="1" applyFill="1" applyBorder="1" applyAlignment="1">
      <alignment vertical="center"/>
    </xf>
    <xf numFmtId="189" fontId="23" fillId="10" borderId="0" xfId="0" applyNumberFormat="1" applyFont="1" applyFill="1" applyBorder="1" applyAlignment="1" applyProtection="1">
      <alignment vertical="center"/>
    </xf>
    <xf numFmtId="189" fontId="21" fillId="10" borderId="11" xfId="0" applyNumberFormat="1" applyFont="1" applyFill="1" applyBorder="1" applyAlignment="1" applyProtection="1">
      <alignment vertical="center"/>
    </xf>
    <xf numFmtId="189" fontId="21" fillId="10" borderId="0" xfId="0" applyNumberFormat="1" applyFont="1" applyFill="1" applyBorder="1" applyAlignment="1" applyProtection="1">
      <alignment vertical="center"/>
    </xf>
    <xf numFmtId="189" fontId="21" fillId="9" borderId="11" xfId="0" applyNumberFormat="1" applyFont="1" applyFill="1" applyBorder="1" applyAlignment="1" applyProtection="1">
      <alignment vertical="center"/>
    </xf>
    <xf numFmtId="189" fontId="23" fillId="9" borderId="0" xfId="0" applyNumberFormat="1" applyFont="1" applyFill="1" applyBorder="1" applyAlignment="1" applyProtection="1">
      <alignment vertical="center"/>
    </xf>
    <xf numFmtId="189" fontId="21" fillId="9" borderId="0" xfId="0" applyNumberFormat="1" applyFont="1" applyFill="1" applyBorder="1" applyAlignment="1" applyProtection="1">
      <alignment vertical="center"/>
    </xf>
    <xf numFmtId="188" fontId="23" fillId="9" borderId="0" xfId="0" applyNumberFormat="1" applyFont="1" applyFill="1" applyBorder="1" applyAlignment="1" applyProtection="1">
      <alignment horizontal="center" vertical="center"/>
    </xf>
    <xf numFmtId="188" fontId="25" fillId="9" borderId="0" xfId="0" applyNumberFormat="1" applyFont="1" applyFill="1" applyBorder="1" applyAlignment="1" applyProtection="1">
      <alignment horizontal="center" vertical="center"/>
    </xf>
    <xf numFmtId="3" fontId="23" fillId="9" borderId="0" xfId="31" applyNumberFormat="1" applyFont="1" applyFill="1" applyBorder="1" applyAlignment="1" applyProtection="1">
      <alignment horizontal="center" vertical="center"/>
    </xf>
    <xf numFmtId="0" fontId="23" fillId="9" borderId="0" xfId="0" applyFont="1" applyFill="1" applyBorder="1" applyProtection="1"/>
    <xf numFmtId="3" fontId="23" fillId="9" borderId="0" xfId="73" applyNumberFormat="1" applyFont="1" applyFill="1" applyBorder="1" applyAlignment="1">
      <alignment horizontal="center" vertical="center"/>
    </xf>
    <xf numFmtId="3" fontId="25" fillId="9" borderId="0" xfId="73" applyNumberFormat="1" applyFont="1" applyFill="1" applyBorder="1" applyAlignment="1">
      <alignment horizontal="center" vertical="center"/>
    </xf>
    <xf numFmtId="3" fontId="22" fillId="9" borderId="11" xfId="0" applyNumberFormat="1" applyFont="1" applyFill="1" applyBorder="1" applyAlignment="1" applyProtection="1">
      <alignment horizontal="center" vertical="center"/>
    </xf>
    <xf numFmtId="0" fontId="33" fillId="9" borderId="0" xfId="0" applyFont="1" applyFill="1" applyBorder="1"/>
    <xf numFmtId="0" fontId="23" fillId="0" borderId="0" xfId="0" applyFont="1" applyAlignment="1">
      <alignment horizontal="left" vertical="center"/>
    </xf>
    <xf numFmtId="0" fontId="23" fillId="0" borderId="0" xfId="0" applyFont="1" applyBorder="1" applyAlignment="1">
      <alignment horizontal="left" indent="2"/>
    </xf>
    <xf numFmtId="0" fontId="21" fillId="0" borderId="0" xfId="31" applyFont="1" applyFill="1" applyBorder="1"/>
    <xf numFmtId="0" fontId="23" fillId="0" borderId="0" xfId="44" applyFont="1" applyFill="1" applyBorder="1"/>
    <xf numFmtId="0" fontId="21" fillId="0" borderId="0" xfId="31" applyFont="1" applyFill="1" applyBorder="1" applyAlignment="1">
      <alignment vertical="center"/>
    </xf>
    <xf numFmtId="167" fontId="40" fillId="0" borderId="0" xfId="8" applyNumberFormat="1" applyFont="1" applyFill="1" applyAlignment="1">
      <alignment horizontal="center" vertical="center"/>
    </xf>
    <xf numFmtId="167" fontId="40" fillId="0" borderId="11" xfId="8" applyNumberFormat="1" applyFont="1" applyFill="1" applyBorder="1" applyAlignment="1">
      <alignment horizontal="center" vertical="center"/>
    </xf>
    <xf numFmtId="168" fontId="40" fillId="0" borderId="0" xfId="8" applyNumberFormat="1" applyFont="1" applyFill="1" applyBorder="1" applyAlignment="1" applyProtection="1">
      <alignment horizontal="center" vertical="center"/>
    </xf>
    <xf numFmtId="3" fontId="25" fillId="0" borderId="0" xfId="0" applyNumberFormat="1" applyFont="1" applyFill="1" applyBorder="1" applyAlignment="1" applyProtection="1">
      <alignment horizontal="center" vertical="center"/>
    </xf>
    <xf numFmtId="3" fontId="40" fillId="0" borderId="11" xfId="0" applyNumberFormat="1" applyFont="1" applyFill="1" applyBorder="1" applyAlignment="1" applyProtection="1">
      <alignment horizontal="center" vertical="center"/>
    </xf>
    <xf numFmtId="3" fontId="24" fillId="0" borderId="0" xfId="0" applyNumberFormat="1" applyFont="1" applyFill="1" applyBorder="1" applyAlignment="1" applyProtection="1">
      <alignment horizontal="center" vertical="center"/>
    </xf>
    <xf numFmtId="167" fontId="40" fillId="3" borderId="0" xfId="8" applyNumberFormat="1" applyFont="1" applyFill="1" applyBorder="1" applyAlignment="1" applyProtection="1">
      <alignment horizontal="center" vertical="center"/>
    </xf>
    <xf numFmtId="0" fontId="63" fillId="3" borderId="10" xfId="0" applyFont="1" applyFill="1" applyBorder="1" applyAlignment="1">
      <alignment vertical="center"/>
    </xf>
    <xf numFmtId="0" fontId="63" fillId="3" borderId="0" xfId="0" applyFont="1" applyFill="1" applyBorder="1" applyAlignment="1">
      <alignment vertical="center"/>
    </xf>
    <xf numFmtId="0" fontId="64" fillId="0" borderId="10" xfId="0" applyFont="1" applyFill="1" applyBorder="1" applyAlignment="1">
      <alignment vertical="center"/>
    </xf>
    <xf numFmtId="0" fontId="64" fillId="0" borderId="0" xfId="0" applyFont="1" applyFill="1" applyAlignment="1">
      <alignment vertical="center"/>
    </xf>
    <xf numFmtId="0" fontId="23" fillId="0" borderId="0" xfId="0" applyFont="1" applyAlignment="1">
      <alignment horizontal="left" vertical="center" wrapText="1"/>
    </xf>
    <xf numFmtId="0" fontId="23" fillId="0" borderId="0" xfId="0" applyFont="1" applyAlignment="1" applyProtection="1">
      <alignment vertical="center"/>
    </xf>
    <xf numFmtId="0" fontId="35" fillId="0" borderId="0" xfId="0" applyFont="1" applyAlignment="1">
      <alignment vertical="center"/>
    </xf>
    <xf numFmtId="0" fontId="50" fillId="9" borderId="12" xfId="0" quotePrefix="1" applyFont="1" applyFill="1" applyBorder="1" applyAlignment="1">
      <alignment horizontal="centerContinuous"/>
    </xf>
    <xf numFmtId="0" fontId="23" fillId="0" borderId="0" xfId="0" applyFont="1" applyFill="1" applyBorder="1" applyAlignment="1" applyProtection="1">
      <alignment horizontal="left" vertical="top" wrapText="1"/>
    </xf>
    <xf numFmtId="166" fontId="23" fillId="0" borderId="0" xfId="0" applyNumberFormat="1" applyFont="1" applyProtection="1"/>
    <xf numFmtId="166" fontId="23" fillId="0" borderId="0" xfId="8" applyNumberFormat="1" applyFont="1" applyFill="1" applyBorder="1" applyAlignment="1" applyProtection="1">
      <alignment horizontal="center" vertical="center"/>
    </xf>
    <xf numFmtId="166" fontId="23" fillId="0" borderId="0" xfId="0" applyNumberFormat="1" applyFont="1" applyAlignment="1">
      <alignment vertical="center" wrapText="1"/>
    </xf>
    <xf numFmtId="190" fontId="23" fillId="0" borderId="0" xfId="0" applyNumberFormat="1" applyFont="1"/>
    <xf numFmtId="0" fontId="26" fillId="9" borderId="0" xfId="0" applyFont="1" applyFill="1" applyAlignment="1">
      <alignment vertical="justify"/>
    </xf>
    <xf numFmtId="0" fontId="31" fillId="9" borderId="0" xfId="0" applyFont="1" applyFill="1"/>
    <xf numFmtId="0" fontId="21" fillId="9" borderId="0" xfId="0" applyFont="1" applyFill="1" applyAlignment="1">
      <alignment vertical="justify"/>
    </xf>
    <xf numFmtId="175" fontId="37" fillId="0" borderId="4" xfId="0" applyNumberFormat="1" applyFont="1" applyBorder="1" applyAlignment="1">
      <alignment horizontal="center" vertical="center"/>
    </xf>
    <xf numFmtId="177" fontId="23" fillId="9" borderId="0" xfId="31" applyNumberFormat="1" applyFont="1" applyFill="1" applyBorder="1" applyAlignment="1" applyProtection="1">
      <alignment horizontal="center" vertical="center"/>
    </xf>
    <xf numFmtId="177" fontId="25" fillId="9" borderId="0" xfId="31" applyNumberFormat="1" applyFont="1" applyFill="1" applyBorder="1" applyAlignment="1" applyProtection="1">
      <alignment horizontal="center" vertical="center"/>
    </xf>
    <xf numFmtId="179" fontId="23" fillId="9" borderId="0" xfId="39" applyNumberFormat="1" applyFont="1" applyFill="1" applyAlignment="1">
      <alignment horizontal="center" vertical="center"/>
    </xf>
    <xf numFmtId="177" fontId="25" fillId="0" borderId="0" xfId="31" applyNumberFormat="1" applyFont="1" applyFill="1" applyBorder="1" applyAlignment="1" applyProtection="1">
      <alignment horizontal="center" vertical="center"/>
    </xf>
    <xf numFmtId="0" fontId="40" fillId="9" borderId="0" xfId="0" applyFont="1" applyFill="1" applyAlignment="1">
      <alignment horizontal="right" vertical="center"/>
    </xf>
    <xf numFmtId="188" fontId="23" fillId="10" borderId="0" xfId="0" applyNumberFormat="1" applyFont="1" applyFill="1" applyBorder="1" applyAlignment="1" applyProtection="1">
      <alignment horizontal="center" vertical="center"/>
    </xf>
    <xf numFmtId="188" fontId="25" fillId="10" borderId="0" xfId="0" applyNumberFormat="1" applyFont="1" applyFill="1" applyBorder="1" applyAlignment="1" applyProtection="1">
      <alignment horizontal="center" vertical="center"/>
    </xf>
    <xf numFmtId="3" fontId="23" fillId="10" borderId="0" xfId="31" applyNumberFormat="1" applyFont="1" applyFill="1" applyBorder="1" applyAlignment="1" applyProtection="1">
      <alignment horizontal="center" vertical="center"/>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14" fontId="23" fillId="5" borderId="0" xfId="0" applyNumberFormat="1" applyFont="1" applyFill="1"/>
    <xf numFmtId="0" fontId="23" fillId="0" borderId="0" xfId="14" applyFont="1" applyBorder="1" applyAlignment="1">
      <alignment vertical="top" wrapText="1"/>
    </xf>
    <xf numFmtId="0" fontId="50" fillId="9" borderId="14" xfId="0" applyFont="1" applyFill="1" applyBorder="1" applyAlignment="1">
      <alignment horizontal="center"/>
    </xf>
    <xf numFmtId="0" fontId="23" fillId="9" borderId="0" xfId="0" applyFont="1" applyFill="1" applyAlignment="1">
      <alignment horizontal="center"/>
    </xf>
    <xf numFmtId="180" fontId="23" fillId="0" borderId="0" xfId="31" applyNumberFormat="1" applyFont="1" applyFill="1" applyBorder="1" applyAlignment="1">
      <alignment horizontal="center" vertical="center"/>
    </xf>
    <xf numFmtId="180" fontId="23" fillId="9" borderId="0" xfId="31" applyNumberFormat="1" applyFont="1" applyFill="1" applyBorder="1" applyAlignment="1">
      <alignment horizontal="center" vertical="center"/>
    </xf>
    <xf numFmtId="180" fontId="23" fillId="10" borderId="0" xfId="31" applyNumberFormat="1" applyFont="1" applyFill="1" applyBorder="1" applyAlignment="1">
      <alignment horizontal="center" vertical="center"/>
    </xf>
    <xf numFmtId="3" fontId="35" fillId="9" borderId="0" xfId="0" applyNumberFormat="1" applyFont="1" applyFill="1" applyBorder="1" applyAlignment="1" applyProtection="1">
      <alignment horizontal="center" vertical="justify"/>
    </xf>
    <xf numFmtId="0" fontId="40" fillId="10" borderId="0" xfId="0" applyFont="1" applyFill="1" applyAlignment="1">
      <alignment horizontal="right" vertical="center"/>
    </xf>
    <xf numFmtId="3" fontId="35" fillId="9" borderId="0" xfId="0" applyNumberFormat="1" applyFont="1" applyFill="1" applyBorder="1" applyAlignment="1" applyProtection="1">
      <alignment horizontal="center" vertical="top"/>
    </xf>
    <xf numFmtId="0" fontId="26" fillId="9" borderId="0" xfId="0" applyFont="1" applyFill="1" applyAlignment="1">
      <alignment vertical="top"/>
    </xf>
    <xf numFmtId="0" fontId="19" fillId="9" borderId="0" xfId="0" applyFont="1" applyFill="1" applyAlignment="1" applyProtection="1">
      <alignment horizontal="center"/>
    </xf>
    <xf numFmtId="0" fontId="32" fillId="9" borderId="0" xfId="0" applyFont="1" applyFill="1"/>
    <xf numFmtId="0" fontId="41" fillId="4" borderId="0" xfId="11" applyFont="1" applyFill="1" applyAlignment="1">
      <alignment horizontal="left" vertical="center" indent="3"/>
    </xf>
    <xf numFmtId="0" fontId="36" fillId="0" borderId="0" xfId="0" applyFont="1" applyFill="1" applyAlignment="1">
      <alignment horizontal="left"/>
    </xf>
    <xf numFmtId="0" fontId="15" fillId="4" borderId="0" xfId="11" applyFont="1" applyFill="1" applyBorder="1" applyAlignment="1">
      <alignment horizontal="left" vertical="center" wrapText="1"/>
    </xf>
    <xf numFmtId="0" fontId="14" fillId="3" borderId="0" xfId="11" applyFont="1" applyFill="1" applyAlignment="1">
      <alignment horizontal="left" vertical="center" wrapText="1"/>
    </xf>
    <xf numFmtId="0" fontId="13" fillId="4" borderId="0" xfId="11" applyFont="1" applyFill="1" applyBorder="1" applyAlignment="1">
      <alignment horizontal="left" vertical="center" wrapText="1"/>
    </xf>
    <xf numFmtId="0" fontId="28" fillId="4" borderId="0" xfId="11" applyFont="1" applyFill="1" applyAlignment="1">
      <alignment horizontal="left" vertical="center" wrapText="1"/>
    </xf>
    <xf numFmtId="0" fontId="46" fillId="7" borderId="0" xfId="0" applyFont="1" applyFill="1" applyAlignment="1">
      <alignment horizontal="center" vertical="center"/>
    </xf>
    <xf numFmtId="0" fontId="47" fillId="7" borderId="0" xfId="0" applyFont="1" applyFill="1" applyAlignment="1">
      <alignment horizontal="center" vertical="center"/>
    </xf>
    <xf numFmtId="0" fontId="23" fillId="0" borderId="0" xfId="0" applyFont="1" applyAlignment="1">
      <alignment horizontal="left" wrapText="1"/>
    </xf>
    <xf numFmtId="0" fontId="23" fillId="0" borderId="0" xfId="0" quotePrefix="1" applyFont="1" applyAlignment="1">
      <alignment horizontal="left" vertical="center" wrapText="1"/>
    </xf>
    <xf numFmtId="0" fontId="23" fillId="0" borderId="0" xfId="0" quotePrefix="1" applyFont="1" applyFill="1" applyAlignment="1">
      <alignment horizontal="left" vertical="center" wrapText="1"/>
    </xf>
    <xf numFmtId="0" fontId="50" fillId="0" borderId="12" xfId="0" quotePrefix="1" applyFont="1" applyBorder="1" applyAlignment="1">
      <alignment horizontal="center"/>
    </xf>
    <xf numFmtId="0" fontId="23" fillId="0" borderId="0" xfId="14" applyFont="1" applyBorder="1" applyAlignment="1">
      <alignment horizontal="left" vertical="center" wrapText="1"/>
    </xf>
    <xf numFmtId="3" fontId="23" fillId="0" borderId="0" xfId="0" applyNumberFormat="1" applyFont="1" applyFill="1" applyBorder="1" applyAlignment="1" applyProtection="1">
      <alignment horizontal="left" vertical="justify" wrapText="1"/>
    </xf>
    <xf numFmtId="0" fontId="23" fillId="0" borderId="0" xfId="0" applyFont="1" applyFill="1" applyBorder="1" applyAlignment="1" applyProtection="1">
      <alignment horizontal="left" vertical="justify" wrapText="1"/>
    </xf>
    <xf numFmtId="0" fontId="23" fillId="0" borderId="0" xfId="0" quotePrefix="1" applyFont="1" applyFill="1" applyBorder="1" applyAlignment="1" applyProtection="1">
      <alignment horizontal="left" vertical="center" wrapText="1"/>
    </xf>
    <xf numFmtId="0" fontId="23" fillId="0" borderId="0" xfId="0" applyFont="1" applyFill="1" applyBorder="1" applyAlignment="1" applyProtection="1">
      <alignment horizontal="left" vertical="top" wrapText="1"/>
    </xf>
    <xf numFmtId="0" fontId="23" fillId="0" borderId="5" xfId="14" applyFont="1" applyBorder="1" applyAlignment="1">
      <alignment horizontal="left" vertical="top" wrapText="1"/>
    </xf>
    <xf numFmtId="0" fontId="23" fillId="0" borderId="7" xfId="14" applyFont="1" applyBorder="1" applyAlignment="1">
      <alignment horizontal="left" vertical="top" wrapText="1"/>
    </xf>
    <xf numFmtId="0" fontId="23" fillId="0" borderId="6" xfId="14" applyFont="1" applyBorder="1" applyAlignment="1">
      <alignment horizontal="left" vertical="top" wrapText="1"/>
    </xf>
    <xf numFmtId="0" fontId="21" fillId="0" borderId="0" xfId="31" applyFont="1" applyFill="1" applyAlignment="1" applyProtection="1">
      <alignment horizontal="center"/>
    </xf>
    <xf numFmtId="0" fontId="23" fillId="3" borderId="0" xfId="31" applyFont="1" applyFill="1" applyBorder="1" applyAlignment="1" applyProtection="1">
      <alignment horizontal="left" vertical="center" wrapText="1"/>
    </xf>
    <xf numFmtId="0" fontId="23" fillId="3" borderId="0" xfId="31" applyFont="1" applyFill="1" applyBorder="1" applyAlignment="1" applyProtection="1">
      <alignment horizontal="left" vertical="center"/>
    </xf>
    <xf numFmtId="0" fontId="23" fillId="0" borderId="0" xfId="31" applyFont="1" applyFill="1" applyBorder="1" applyAlignment="1" applyProtection="1">
      <alignment horizontal="left" vertical="center" wrapText="1"/>
    </xf>
    <xf numFmtId="0" fontId="23" fillId="0" borderId="0" xfId="0" applyFont="1" applyAlignment="1">
      <alignment horizontal="left" vertical="center" wrapText="1"/>
    </xf>
    <xf numFmtId="0" fontId="23" fillId="0" borderId="0" xfId="0" applyFont="1" applyAlignment="1">
      <alignment horizontal="left" vertical="center"/>
    </xf>
    <xf numFmtId="0" fontId="23" fillId="0" borderId="0" xfId="0" quotePrefix="1" applyFont="1" applyAlignment="1">
      <alignment horizontal="left" wrapText="1"/>
    </xf>
    <xf numFmtId="0" fontId="23" fillId="0" borderId="0" xfId="73" applyFont="1" applyFill="1" applyAlignment="1">
      <alignment horizontal="left" vertical="center" wrapText="1"/>
    </xf>
  </cellXfs>
  <cellStyles count="97">
    <cellStyle name="_DATA" xfId="94" xr:uid="{FF711313-02CC-445E-A990-B72FBEF77D64}"/>
    <cellStyle name="_HEADER" xfId="96" xr:uid="{5376409B-1FEA-4835-804D-CBA3AF9063BF}"/>
    <cellStyle name="colonne2" xfId="12" xr:uid="{00000000-0005-0000-0000-000001000000}"/>
    <cellStyle name="Comma" xfId="1" builtinId="3"/>
    <cellStyle name="Comma 2" xfId="2" xr:uid="{00000000-0005-0000-0000-000002000000}"/>
    <cellStyle name="Comma 2 2" xfId="3" xr:uid="{00000000-0005-0000-0000-000003000000}"/>
    <cellStyle name="Comma 3" xfId="41" xr:uid="{00000000-0005-0000-0000-000004000000}"/>
    <cellStyle name="Comma 3 2" xfId="54" xr:uid="{00000000-0005-0000-0000-000005000000}"/>
    <cellStyle name="Comma 4" xfId="42" xr:uid="{00000000-0005-0000-0000-000006000000}"/>
    <cellStyle name="Comma 4 2" xfId="55" xr:uid="{00000000-0005-0000-0000-000007000000}"/>
    <cellStyle name="conti" xfId="13" xr:uid="{00000000-0005-0000-0000-000008000000}"/>
    <cellStyle name="Euro" xfId="4" xr:uid="{00000000-0005-0000-0000-000009000000}"/>
    <cellStyle name="Euro 2" xfId="43" xr:uid="{00000000-0005-0000-0000-00000A000000}"/>
    <cellStyle name="Euro 2 2" xfId="56" xr:uid="{00000000-0005-0000-0000-00000B000000}"/>
    <cellStyle name="Euro 2 2 2" xfId="57" xr:uid="{00000000-0005-0000-0000-00000C000000}"/>
    <cellStyle name="Euro 2 2 2 2" xfId="58" xr:uid="{00000000-0005-0000-0000-00000D000000}"/>
    <cellStyle name="Euro 2 2 3" xfId="59" xr:uid="{00000000-0005-0000-0000-00000E000000}"/>
    <cellStyle name="Euro 2 3" xfId="60" xr:uid="{00000000-0005-0000-0000-00000F000000}"/>
    <cellStyle name="Euro 2 3 2" xfId="61" xr:uid="{00000000-0005-0000-0000-000010000000}"/>
    <cellStyle name="Euro 2 4" xfId="62" xr:uid="{00000000-0005-0000-0000-000011000000}"/>
    <cellStyle name="Euro 3" xfId="63" xr:uid="{00000000-0005-0000-0000-000012000000}"/>
    <cellStyle name="Euro 3 2" xfId="64" xr:uid="{00000000-0005-0000-0000-000013000000}"/>
    <cellStyle name="Euro 3 2 2" xfId="65" xr:uid="{00000000-0005-0000-0000-000014000000}"/>
    <cellStyle name="Euro 3 3" xfId="66" xr:uid="{00000000-0005-0000-0000-000015000000}"/>
    <cellStyle name="Euro 4" xfId="67" xr:uid="{00000000-0005-0000-0000-000016000000}"/>
    <cellStyle name="Euro 4 2" xfId="68" xr:uid="{00000000-0005-0000-0000-000017000000}"/>
    <cellStyle name="Euro 5" xfId="69" xr:uid="{00000000-0005-0000-0000-000018000000}"/>
    <cellStyle name="Hyperlink 2" xfId="95" xr:uid="{E02F662D-E832-434C-A026-F764232A9DE5}"/>
    <cellStyle name="MLComma0" xfId="93" xr:uid="{00000000-0005-0000-0000-00001A000000}"/>
    <cellStyle name="Normal" xfId="0" builtinId="0"/>
    <cellStyle name="Normal 10" xfId="44" xr:uid="{00000000-0005-0000-0000-00001B000000}"/>
    <cellStyle name="Normal 11" xfId="53" xr:uid="{00000000-0005-0000-0000-00001C000000}"/>
    <cellStyle name="Normal 2" xfId="5" xr:uid="{00000000-0005-0000-0000-00001D000000}"/>
    <cellStyle name="Normal 2 2" xfId="6" xr:uid="{00000000-0005-0000-0000-00001E000000}"/>
    <cellStyle name="Normal 2 2 2" xfId="70" xr:uid="{00000000-0005-0000-0000-00001F000000}"/>
    <cellStyle name="Normal 2 3" xfId="14" xr:uid="{00000000-0005-0000-0000-000020000000}"/>
    <cellStyle name="Normal 2 3 2" xfId="71" xr:uid="{00000000-0005-0000-0000-000021000000}"/>
    <cellStyle name="Normal 2 3 3" xfId="72" xr:uid="{00000000-0005-0000-0000-000022000000}"/>
    <cellStyle name="Normal 2 4" xfId="15" xr:uid="{00000000-0005-0000-0000-000023000000}"/>
    <cellStyle name="Normal 2 5" xfId="16" xr:uid="{00000000-0005-0000-0000-000024000000}"/>
    <cellStyle name="Normal 2 6" xfId="73" xr:uid="{00000000-0005-0000-0000-000025000000}"/>
    <cellStyle name="Normal 2 7" xfId="74" xr:uid="{00000000-0005-0000-0000-000026000000}"/>
    <cellStyle name="Normal 2_BOOK DIVISIONAL DATA BASE" xfId="7" xr:uid="{00000000-0005-0000-0000-000027000000}"/>
    <cellStyle name="Normal 3" xfId="11" xr:uid="{00000000-0005-0000-0000-000028000000}"/>
    <cellStyle name="Normal 3 10" xfId="17" xr:uid="{00000000-0005-0000-0000-000029000000}"/>
    <cellStyle name="Normal 3 11" xfId="18" xr:uid="{00000000-0005-0000-0000-00002A000000}"/>
    <cellStyle name="Normal 3 12" xfId="19" xr:uid="{00000000-0005-0000-0000-00002B000000}"/>
    <cellStyle name="Normal 3 13" xfId="20" xr:uid="{00000000-0005-0000-0000-00002C000000}"/>
    <cellStyle name="Normal 3 14" xfId="21" xr:uid="{00000000-0005-0000-0000-00002D000000}"/>
    <cellStyle name="Normal 3 2" xfId="22" xr:uid="{00000000-0005-0000-0000-00002E000000}"/>
    <cellStyle name="Normal 3 3" xfId="23" xr:uid="{00000000-0005-0000-0000-00002F000000}"/>
    <cellStyle name="Normal 3 3 2" xfId="75" xr:uid="{00000000-0005-0000-0000-000030000000}"/>
    <cellStyle name="Normal 3 3 2 2" xfId="76" xr:uid="{00000000-0005-0000-0000-000031000000}"/>
    <cellStyle name="Normal 3 3 3" xfId="77" xr:uid="{00000000-0005-0000-0000-000032000000}"/>
    <cellStyle name="Normal 3 4" xfId="24" xr:uid="{00000000-0005-0000-0000-000033000000}"/>
    <cellStyle name="Normal 3 4 2" xfId="78" xr:uid="{00000000-0005-0000-0000-000034000000}"/>
    <cellStyle name="Normal 3 5" xfId="25" xr:uid="{00000000-0005-0000-0000-000035000000}"/>
    <cellStyle name="Normal 3 6" xfId="26" xr:uid="{00000000-0005-0000-0000-000036000000}"/>
    <cellStyle name="Normal 3 7" xfId="27" xr:uid="{00000000-0005-0000-0000-000037000000}"/>
    <cellStyle name="Normal 3 8" xfId="28" xr:uid="{00000000-0005-0000-0000-000038000000}"/>
    <cellStyle name="Normal 3 9" xfId="29" xr:uid="{00000000-0005-0000-0000-000039000000}"/>
    <cellStyle name="Normal 4" xfId="30" xr:uid="{00000000-0005-0000-0000-00003A000000}"/>
    <cellStyle name="Normal 4 2" xfId="79" xr:uid="{00000000-0005-0000-0000-00003B000000}"/>
    <cellStyle name="Normal 4 2 2" xfId="80" xr:uid="{00000000-0005-0000-0000-00003C000000}"/>
    <cellStyle name="Normal 4 2 2 2" xfId="81" xr:uid="{00000000-0005-0000-0000-00003D000000}"/>
    <cellStyle name="Normal 4 2 3" xfId="82" xr:uid="{00000000-0005-0000-0000-00003E000000}"/>
    <cellStyle name="Normal 4 3" xfId="83" xr:uid="{00000000-0005-0000-0000-00003F000000}"/>
    <cellStyle name="Normal 4 3 2" xfId="84" xr:uid="{00000000-0005-0000-0000-000040000000}"/>
    <cellStyle name="Normal 4 4" xfId="85" xr:uid="{00000000-0005-0000-0000-000041000000}"/>
    <cellStyle name="Normal 5" xfId="45" xr:uid="{00000000-0005-0000-0000-000042000000}"/>
    <cellStyle name="Normal 5 2" xfId="86" xr:uid="{00000000-0005-0000-0000-000043000000}"/>
    <cellStyle name="Normal 5 2 2" xfId="87" xr:uid="{00000000-0005-0000-0000-000044000000}"/>
    <cellStyle name="Normal 5 3" xfId="88" xr:uid="{00000000-0005-0000-0000-000045000000}"/>
    <cellStyle name="Normal 6" xfId="46" xr:uid="{00000000-0005-0000-0000-000046000000}"/>
    <cellStyle name="Normal 6 2" xfId="89" xr:uid="{00000000-0005-0000-0000-000047000000}"/>
    <cellStyle name="Normal 6 2 2" xfId="90" xr:uid="{00000000-0005-0000-0000-000048000000}"/>
    <cellStyle name="Normal 6 3" xfId="91" xr:uid="{00000000-0005-0000-0000-000049000000}"/>
    <cellStyle name="Normal 7" xfId="47" xr:uid="{00000000-0005-0000-0000-00004A000000}"/>
    <cellStyle name="Normal 8" xfId="48" xr:uid="{00000000-0005-0000-0000-00004B000000}"/>
    <cellStyle name="Normal 9" xfId="49" xr:uid="{00000000-0005-0000-0000-00004C000000}"/>
    <cellStyle name="Normale 2" xfId="31" xr:uid="{00000000-0005-0000-0000-00004E000000}"/>
    <cellStyle name="Normale 2 2" xfId="32" xr:uid="{00000000-0005-0000-0000-00004F000000}"/>
    <cellStyle name="Normale 2 2 2" xfId="92" xr:uid="{00000000-0005-0000-0000-000050000000}"/>
    <cellStyle name="Normale 2 3" xfId="33" xr:uid="{00000000-0005-0000-0000-000051000000}"/>
    <cellStyle name="Normale 3" xfId="34" xr:uid="{00000000-0005-0000-0000-000052000000}"/>
    <cellStyle name="Normale 3 2" xfId="35" xr:uid="{00000000-0005-0000-0000-000053000000}"/>
    <cellStyle name="Normale 4" xfId="36" xr:uid="{00000000-0005-0000-0000-000054000000}"/>
    <cellStyle name="Normale 5" xfId="37" xr:uid="{00000000-0005-0000-0000-000055000000}"/>
    <cellStyle name="Normale 6" xfId="38" xr:uid="{00000000-0005-0000-0000-000056000000}"/>
    <cellStyle name="Normale 6 2" xfId="51" xr:uid="{00000000-0005-0000-0000-000057000000}"/>
    <cellStyle name="Percent" xfId="8" builtinId="5"/>
    <cellStyle name="Percent 2" xfId="9" xr:uid="{00000000-0005-0000-0000-000058000000}"/>
    <cellStyle name="Percent 2 2" xfId="10" xr:uid="{00000000-0005-0000-0000-000059000000}"/>
    <cellStyle name="Percent 3" xfId="50" xr:uid="{00000000-0005-0000-0000-00005A000000}"/>
    <cellStyle name="Percentuale 2" xfId="39" xr:uid="{00000000-0005-0000-0000-00005C000000}"/>
    <cellStyle name="Percentuale 2 2" xfId="52" xr:uid="{00000000-0005-0000-0000-00005D000000}"/>
    <cellStyle name="voci" xfId="40" xr:uid="{00000000-0005-0000-0000-00005E000000}"/>
  </cellStyles>
  <dxfs count="0"/>
  <tableStyles count="1" defaultTableStyle="TableStyleMedium9" defaultPivotStyle="PivotStyleLight16">
    <tableStyle name="Invisible" pivot="0" table="0" count="0" xr9:uid="{5BF86FC6-B07E-41F8-9213-1F4CD502C1C7}"/>
  </tableStyles>
  <colors>
    <mruColors>
      <color rgb="FFF2F2F2"/>
      <color rgb="FFE2001A"/>
      <color rgb="FFAA1C0D"/>
      <color rgb="FFFFFFCC"/>
      <color rgb="FFEA5C4D"/>
      <color rgb="FFFEFEFE"/>
      <color rgb="FFE1061C"/>
      <color rgb="FFC0E4ED"/>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595447</xdr:colOff>
      <xdr:row>58</xdr:row>
      <xdr:rowOff>130755</xdr:rowOff>
    </xdr:to>
    <xdr:pic>
      <xdr:nvPicPr>
        <xdr:cNvPr id="2" name="Picture 1">
          <a:extLst>
            <a:ext uri="{FF2B5EF4-FFF2-40B4-BE49-F238E27FC236}">
              <a16:creationId xmlns:a16="http://schemas.microsoft.com/office/drawing/2014/main" id="{50F153C6-EF22-A2B7-FCB6-11D4EEC6D83D}"/>
            </a:ext>
          </a:extLst>
        </xdr:cNvPr>
        <xdr:cNvPicPr>
          <a:picLocks noChangeAspect="1"/>
        </xdr:cNvPicPr>
      </xdr:nvPicPr>
      <xdr:blipFill>
        <a:blip xmlns:r="http://schemas.openxmlformats.org/officeDocument/2006/relationships" r:embed="rId1"/>
        <a:stretch>
          <a:fillRect/>
        </a:stretch>
      </xdr:blipFill>
      <xdr:spPr>
        <a:xfrm>
          <a:off x="0" y="0"/>
          <a:ext cx="17762012" cy="10008000"/>
        </a:xfrm>
        <a:prstGeom prst="rect">
          <a:avLst/>
        </a:prstGeom>
      </xdr:spPr>
    </xdr:pic>
    <xdr:clientData/>
  </xdr:twoCellAnchor>
  <xdr:twoCellAnchor>
    <xdr:from>
      <xdr:col>12</xdr:col>
      <xdr:colOff>323492</xdr:colOff>
      <xdr:row>10</xdr:row>
      <xdr:rowOff>150960</xdr:rowOff>
    </xdr:from>
    <xdr:to>
      <xdr:col>24</xdr:col>
      <xdr:colOff>13669</xdr:colOff>
      <xdr:row>16</xdr:row>
      <xdr:rowOff>146906</xdr:rowOff>
    </xdr:to>
    <xdr:sp macro="" textlink="">
      <xdr:nvSpPr>
        <xdr:cNvPr id="6" name="Title 3">
          <a:extLst>
            <a:ext uri="{FF2B5EF4-FFF2-40B4-BE49-F238E27FC236}">
              <a16:creationId xmlns:a16="http://schemas.microsoft.com/office/drawing/2014/main" id="{9C152399-3F74-4C4E-8C5E-424A2984B382}"/>
            </a:ext>
          </a:extLst>
        </xdr:cNvPr>
        <xdr:cNvSpPr txBox="1">
          <a:spLocks/>
        </xdr:cNvSpPr>
      </xdr:nvSpPr>
      <xdr:spPr>
        <a:xfrm>
          <a:off x="8238227" y="1746848"/>
          <a:ext cx="8942007" cy="901718"/>
        </a:xfrm>
        <a:prstGeom prst="rect">
          <a:avLst/>
        </a:prstGeom>
        <a:noFill/>
        <a:ln w="9525">
          <a:noFill/>
          <a:miter lim="800000"/>
          <a:headEnd/>
          <a:tailEnd/>
        </a:ln>
        <a:effectLst/>
      </xdr:spPr>
      <xdr:txBody>
        <a:bodyPr vert="horz" wrap="square" lIns="0" tIns="0" rIns="0" bIns="0" numCol="1" rtlCol="0" anchor="b" anchorCtr="0" compatLnSpc="1">
          <a:prstTxWarp prst="textNoShape">
            <a:avLst/>
          </a:prstTxWarp>
          <a:no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pPr defTabSz="1219170"/>
          <a:r>
            <a:rPr lang="it-IT" sz="8000" b="1">
              <a:solidFill>
                <a:schemeClr val="bg1"/>
              </a:solidFill>
              <a:latin typeface="UniCredit" panose="02000506040000020004" pitchFamily="2" charset="0"/>
            </a:rPr>
            <a:t>Divisional Database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108857</xdr:colOff>
      <xdr:row>2</xdr:row>
      <xdr:rowOff>1</xdr:rowOff>
    </xdr:from>
    <xdr:to>
      <xdr:col>2</xdr:col>
      <xdr:colOff>264874</xdr:colOff>
      <xdr:row>5</xdr:row>
      <xdr:rowOff>175607</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182797" y="369704"/>
          <a:ext cx="3655877" cy="619250"/>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C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C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C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C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C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C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73940" y="369703"/>
          <a:ext cx="3662680" cy="61275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D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D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D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D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D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D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E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E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E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E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E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E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F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F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F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F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F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0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0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0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0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0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1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1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1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1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1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1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2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2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2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2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2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2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2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164891</xdr:colOff>
      <xdr:row>5</xdr:row>
      <xdr:rowOff>119403</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73940" y="369703"/>
          <a:ext cx="3664751" cy="612341"/>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3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3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3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3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3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3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16470</xdr:colOff>
      <xdr:row>1</xdr:row>
      <xdr:rowOff>209550</xdr:rowOff>
    </xdr:to>
    <xdr:pic>
      <xdr:nvPicPr>
        <xdr:cNvPr id="19" name="Immagine 11">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9075" y="0"/>
          <a:ext cx="6322020" cy="495300"/>
        </a:xfrm>
        <a:prstGeom prst="rect">
          <a:avLst/>
        </a:prstGeom>
      </xdr:spPr>
    </xdr:pic>
    <xdr:clientData/>
  </xdr:twoCellAnchor>
  <xdr:oneCellAnchor>
    <xdr:from>
      <xdr:col>2</xdr:col>
      <xdr:colOff>1160971</xdr:colOff>
      <xdr:row>0</xdr:row>
      <xdr:rowOff>74543</xdr:rowOff>
    </xdr:from>
    <xdr:ext cx="2857001" cy="346249"/>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1613409" y="74543"/>
          <a:ext cx="2857001" cy="34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strike="noStrike" baseline="0">
              <a:solidFill>
                <a:schemeClr val="bg1"/>
              </a:solidFill>
              <a:latin typeface="UniCredit" panose="02000506040000020004" pitchFamily="2" charset="0"/>
            </a:rPr>
            <a:t>4</a:t>
          </a:r>
          <a:r>
            <a:rPr lang="en-US" sz="1800" b="1" strike="noStrike" baseline="30000">
              <a:solidFill>
                <a:schemeClr val="bg1"/>
              </a:solidFill>
              <a:latin typeface="UniCredit" panose="02000506040000020004" pitchFamily="2" charset="0"/>
            </a:rPr>
            <a:t>st</a:t>
          </a:r>
          <a:r>
            <a:rPr lang="en-US" sz="1800" b="1">
              <a:solidFill>
                <a:schemeClr val="bg1"/>
              </a:solidFill>
              <a:latin typeface="UniCredit" panose="02000506040000020004" pitchFamily="2" charset="0"/>
            </a:rPr>
            <a:t> quarter - FY 2024 results</a:t>
          </a:r>
        </a:p>
      </xdr:txBody>
    </xdr:sp>
    <xdr:clientData/>
  </xdr:oneCellAnchor>
  <xdr:twoCellAnchor>
    <xdr:from>
      <xdr:col>2</xdr:col>
      <xdr:colOff>77127</xdr:colOff>
      <xdr:row>3</xdr:row>
      <xdr:rowOff>168663</xdr:rowOff>
    </xdr:from>
    <xdr:to>
      <xdr:col>2</xdr:col>
      <xdr:colOff>149127</xdr:colOff>
      <xdr:row>3</xdr:row>
      <xdr:rowOff>240663</xdr:rowOff>
    </xdr:to>
    <xdr:sp macro="" textlink="">
      <xdr:nvSpPr>
        <xdr:cNvPr id="21" name="Oval 20">
          <a:extLst>
            <a:ext uri="{FF2B5EF4-FFF2-40B4-BE49-F238E27FC236}">
              <a16:creationId xmlns:a16="http://schemas.microsoft.com/office/drawing/2014/main" id="{00000000-0008-0000-0200-000015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4</xdr:row>
      <xdr:rowOff>169062</xdr:rowOff>
    </xdr:from>
    <xdr:to>
      <xdr:col>2</xdr:col>
      <xdr:colOff>149127</xdr:colOff>
      <xdr:row>4</xdr:row>
      <xdr:rowOff>241062</xdr:rowOff>
    </xdr:to>
    <xdr:sp macro="" textlink="">
      <xdr:nvSpPr>
        <xdr:cNvPr id="22" name="Oval 21">
          <a:extLst>
            <a:ext uri="{FF2B5EF4-FFF2-40B4-BE49-F238E27FC236}">
              <a16:creationId xmlns:a16="http://schemas.microsoft.com/office/drawing/2014/main" id="{00000000-0008-0000-0200-000016000000}"/>
            </a:ext>
          </a:extLst>
        </xdr:cNvPr>
        <xdr:cNvSpPr/>
      </xdr:nvSpPr>
      <xdr:spPr>
        <a:xfrm>
          <a:off x="515277" y="121681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5</xdr:row>
      <xdr:rowOff>169460</xdr:rowOff>
    </xdr:from>
    <xdr:to>
      <xdr:col>2</xdr:col>
      <xdr:colOff>149127</xdr:colOff>
      <xdr:row>5</xdr:row>
      <xdr:rowOff>241460</xdr:rowOff>
    </xdr:to>
    <xdr:sp macro="" textlink="">
      <xdr:nvSpPr>
        <xdr:cNvPr id="23" name="Oval 22">
          <a:extLst>
            <a:ext uri="{FF2B5EF4-FFF2-40B4-BE49-F238E27FC236}">
              <a16:creationId xmlns:a16="http://schemas.microsoft.com/office/drawing/2014/main" id="{00000000-0008-0000-0200-000017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7</xdr:row>
      <xdr:rowOff>169859</xdr:rowOff>
    </xdr:from>
    <xdr:to>
      <xdr:col>2</xdr:col>
      <xdr:colOff>149127</xdr:colOff>
      <xdr:row>7</xdr:row>
      <xdr:rowOff>241859</xdr:rowOff>
    </xdr:to>
    <xdr:sp macro="" textlink="">
      <xdr:nvSpPr>
        <xdr:cNvPr id="24" name="Oval 23">
          <a:extLst>
            <a:ext uri="{FF2B5EF4-FFF2-40B4-BE49-F238E27FC236}">
              <a16:creationId xmlns:a16="http://schemas.microsoft.com/office/drawing/2014/main" id="{00000000-0008-0000-0200-000018000000}"/>
            </a:ext>
          </a:extLst>
        </xdr:cNvPr>
        <xdr:cNvSpPr/>
      </xdr:nvSpPr>
      <xdr:spPr>
        <a:xfrm>
          <a:off x="515277" y="173195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8</xdr:row>
      <xdr:rowOff>171055</xdr:rowOff>
    </xdr:from>
    <xdr:to>
      <xdr:col>2</xdr:col>
      <xdr:colOff>149127</xdr:colOff>
      <xdr:row>8</xdr:row>
      <xdr:rowOff>243055</xdr:rowOff>
    </xdr:to>
    <xdr:sp macro="" textlink="">
      <xdr:nvSpPr>
        <xdr:cNvPr id="27" name="Oval 26">
          <a:extLst>
            <a:ext uri="{FF2B5EF4-FFF2-40B4-BE49-F238E27FC236}">
              <a16:creationId xmlns:a16="http://schemas.microsoft.com/office/drawing/2014/main" id="{00000000-0008-0000-0200-00001B000000}"/>
            </a:ext>
          </a:extLst>
        </xdr:cNvPr>
        <xdr:cNvSpPr/>
      </xdr:nvSpPr>
      <xdr:spPr>
        <a:xfrm>
          <a:off x="515277" y="250468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9</xdr:row>
      <xdr:rowOff>171450</xdr:rowOff>
    </xdr:from>
    <xdr:to>
      <xdr:col>2</xdr:col>
      <xdr:colOff>149127</xdr:colOff>
      <xdr:row>9</xdr:row>
      <xdr:rowOff>243450</xdr:rowOff>
    </xdr:to>
    <xdr:sp macro="" textlink="">
      <xdr:nvSpPr>
        <xdr:cNvPr id="28" name="Oval 27">
          <a:extLst>
            <a:ext uri="{FF2B5EF4-FFF2-40B4-BE49-F238E27FC236}">
              <a16:creationId xmlns:a16="http://schemas.microsoft.com/office/drawing/2014/main" id="{00000000-0008-0000-0200-00001C000000}"/>
            </a:ext>
          </a:extLst>
        </xdr:cNvPr>
        <xdr:cNvSpPr/>
      </xdr:nvSpPr>
      <xdr:spPr>
        <a:xfrm>
          <a:off x="515277" y="276225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12</xdr:row>
      <xdr:rowOff>172380</xdr:rowOff>
    </xdr:from>
    <xdr:to>
      <xdr:col>2</xdr:col>
      <xdr:colOff>149127</xdr:colOff>
      <xdr:row>12</xdr:row>
      <xdr:rowOff>244380</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515277" y="353470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13</xdr:row>
      <xdr:rowOff>172779</xdr:rowOff>
    </xdr:from>
    <xdr:to>
      <xdr:col>2</xdr:col>
      <xdr:colOff>149127</xdr:colOff>
      <xdr:row>13</xdr:row>
      <xdr:rowOff>244779</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515277" y="379227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14</xdr:row>
      <xdr:rowOff>173177</xdr:rowOff>
    </xdr:from>
    <xdr:to>
      <xdr:col>2</xdr:col>
      <xdr:colOff>149127</xdr:colOff>
      <xdr:row>14</xdr:row>
      <xdr:rowOff>245177</xdr:rowOff>
    </xdr:to>
    <xdr:sp macro="" textlink="">
      <xdr:nvSpPr>
        <xdr:cNvPr id="31" name="Oval 30">
          <a:extLst>
            <a:ext uri="{FF2B5EF4-FFF2-40B4-BE49-F238E27FC236}">
              <a16:creationId xmlns:a16="http://schemas.microsoft.com/office/drawing/2014/main" id="{00000000-0008-0000-0200-00001F000000}"/>
            </a:ext>
          </a:extLst>
        </xdr:cNvPr>
        <xdr:cNvSpPr/>
      </xdr:nvSpPr>
      <xdr:spPr>
        <a:xfrm>
          <a:off x="515277" y="404985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15</xdr:row>
      <xdr:rowOff>173576</xdr:rowOff>
    </xdr:from>
    <xdr:to>
      <xdr:col>2</xdr:col>
      <xdr:colOff>149127</xdr:colOff>
      <xdr:row>15</xdr:row>
      <xdr:rowOff>245576</xdr:rowOff>
    </xdr:to>
    <xdr:sp macro="" textlink="">
      <xdr:nvSpPr>
        <xdr:cNvPr id="32" name="Oval 31">
          <a:extLst>
            <a:ext uri="{FF2B5EF4-FFF2-40B4-BE49-F238E27FC236}">
              <a16:creationId xmlns:a16="http://schemas.microsoft.com/office/drawing/2014/main" id="{00000000-0008-0000-0200-000020000000}"/>
            </a:ext>
          </a:extLst>
        </xdr:cNvPr>
        <xdr:cNvSpPr/>
      </xdr:nvSpPr>
      <xdr:spPr>
        <a:xfrm>
          <a:off x="515277" y="430742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237225</xdr:colOff>
      <xdr:row>16</xdr:row>
      <xdr:rowOff>155397</xdr:rowOff>
    </xdr:from>
    <xdr:to>
      <xdr:col>2</xdr:col>
      <xdr:colOff>309225</xdr:colOff>
      <xdr:row>16</xdr:row>
      <xdr:rowOff>227397</xdr:rowOff>
    </xdr:to>
    <xdr:sp macro="" textlink="">
      <xdr:nvSpPr>
        <xdr:cNvPr id="33" name="Oval 32">
          <a:extLst>
            <a:ext uri="{FF2B5EF4-FFF2-40B4-BE49-F238E27FC236}">
              <a16:creationId xmlns:a16="http://schemas.microsoft.com/office/drawing/2014/main" id="{00000000-0008-0000-0200-000021000000}"/>
            </a:ext>
          </a:extLst>
        </xdr:cNvPr>
        <xdr:cNvSpPr/>
      </xdr:nvSpPr>
      <xdr:spPr>
        <a:xfrm>
          <a:off x="675375" y="4546422"/>
          <a:ext cx="72000" cy="72000"/>
        </a:xfrm>
        <a:prstGeom prst="ellipse">
          <a:avLst/>
        </a:prstGeom>
        <a:solidFill>
          <a:schemeClr val="bg1">
            <a:lumMod val="50000"/>
          </a:schemeClr>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18</xdr:row>
      <xdr:rowOff>174373</xdr:rowOff>
    </xdr:from>
    <xdr:to>
      <xdr:col>2</xdr:col>
      <xdr:colOff>149127</xdr:colOff>
      <xdr:row>18</xdr:row>
      <xdr:rowOff>246373</xdr:rowOff>
    </xdr:to>
    <xdr:sp macro="" textlink="">
      <xdr:nvSpPr>
        <xdr:cNvPr id="34" name="Oval 33">
          <a:extLst>
            <a:ext uri="{FF2B5EF4-FFF2-40B4-BE49-F238E27FC236}">
              <a16:creationId xmlns:a16="http://schemas.microsoft.com/office/drawing/2014/main" id="{00000000-0008-0000-0200-000022000000}"/>
            </a:ext>
          </a:extLst>
        </xdr:cNvPr>
        <xdr:cNvSpPr/>
      </xdr:nvSpPr>
      <xdr:spPr>
        <a:xfrm>
          <a:off x="515277" y="4822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19</xdr:row>
      <xdr:rowOff>198979</xdr:rowOff>
    </xdr:from>
    <xdr:to>
      <xdr:col>2</xdr:col>
      <xdr:colOff>149127</xdr:colOff>
      <xdr:row>19</xdr:row>
      <xdr:rowOff>270979</xdr:rowOff>
    </xdr:to>
    <xdr:sp macro="" textlink="">
      <xdr:nvSpPr>
        <xdr:cNvPr id="36" name="Oval 35">
          <a:extLst>
            <a:ext uri="{FF2B5EF4-FFF2-40B4-BE49-F238E27FC236}">
              <a16:creationId xmlns:a16="http://schemas.microsoft.com/office/drawing/2014/main" id="{00000000-0008-0000-0200-000024000000}"/>
            </a:ext>
          </a:extLst>
        </xdr:cNvPr>
        <xdr:cNvSpPr/>
      </xdr:nvSpPr>
      <xdr:spPr>
        <a:xfrm>
          <a:off x="505752" y="5711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21</xdr:row>
      <xdr:rowOff>161228</xdr:rowOff>
    </xdr:from>
    <xdr:to>
      <xdr:col>2</xdr:col>
      <xdr:colOff>149127</xdr:colOff>
      <xdr:row>21</xdr:row>
      <xdr:rowOff>233228</xdr:rowOff>
    </xdr:to>
    <xdr:sp macro="" textlink="">
      <xdr:nvSpPr>
        <xdr:cNvPr id="37" name="Oval 36">
          <a:extLst>
            <a:ext uri="{FF2B5EF4-FFF2-40B4-BE49-F238E27FC236}">
              <a16:creationId xmlns:a16="http://schemas.microsoft.com/office/drawing/2014/main" id="{00000000-0008-0000-0200-000025000000}"/>
            </a:ext>
          </a:extLst>
        </xdr:cNvPr>
        <xdr:cNvSpPr/>
      </xdr:nvSpPr>
      <xdr:spPr>
        <a:xfrm>
          <a:off x="515277" y="558095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86652</xdr:colOff>
      <xdr:row>19</xdr:row>
      <xdr:rowOff>0</xdr:rowOff>
    </xdr:from>
    <xdr:to>
      <xdr:col>2</xdr:col>
      <xdr:colOff>158652</xdr:colOff>
      <xdr:row>19</xdr:row>
      <xdr:rowOff>0</xdr:rowOff>
    </xdr:to>
    <xdr:sp macro="" textlink="">
      <xdr:nvSpPr>
        <xdr:cNvPr id="39" name="Oval 38">
          <a:extLst>
            <a:ext uri="{FF2B5EF4-FFF2-40B4-BE49-F238E27FC236}">
              <a16:creationId xmlns:a16="http://schemas.microsoft.com/office/drawing/2014/main" id="{00000000-0008-0000-0200-000027000000}"/>
            </a:ext>
          </a:extLst>
        </xdr:cNvPr>
        <xdr:cNvSpPr/>
      </xdr:nvSpPr>
      <xdr:spPr>
        <a:xfrm>
          <a:off x="515277" y="541352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17</xdr:row>
      <xdr:rowOff>135476</xdr:rowOff>
    </xdr:from>
    <xdr:to>
      <xdr:col>2</xdr:col>
      <xdr:colOff>149127</xdr:colOff>
      <xdr:row>17</xdr:row>
      <xdr:rowOff>207476</xdr:rowOff>
    </xdr:to>
    <xdr:sp macro="" textlink="">
      <xdr:nvSpPr>
        <xdr:cNvPr id="38" name="Oval 37">
          <a:extLst>
            <a:ext uri="{FF2B5EF4-FFF2-40B4-BE49-F238E27FC236}">
              <a16:creationId xmlns:a16="http://schemas.microsoft.com/office/drawing/2014/main" id="{00000000-0008-0000-0200-000026000000}"/>
            </a:ext>
          </a:extLst>
        </xdr:cNvPr>
        <xdr:cNvSpPr/>
      </xdr:nvSpPr>
      <xdr:spPr>
        <a:xfrm>
          <a:off x="515277" y="478367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6</xdr:row>
      <xdr:rowOff>169460</xdr:rowOff>
    </xdr:from>
    <xdr:to>
      <xdr:col>2</xdr:col>
      <xdr:colOff>149127</xdr:colOff>
      <xdr:row>6</xdr:row>
      <xdr:rowOff>241460</xdr:rowOff>
    </xdr:to>
    <xdr:sp macro="" textlink="">
      <xdr:nvSpPr>
        <xdr:cNvPr id="40" name="Oval 39">
          <a:extLst>
            <a:ext uri="{FF2B5EF4-FFF2-40B4-BE49-F238E27FC236}">
              <a16:creationId xmlns:a16="http://schemas.microsoft.com/office/drawing/2014/main" id="{00000000-0008-0000-0200-000028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20</xdr:row>
      <xdr:rowOff>220758</xdr:rowOff>
    </xdr:from>
    <xdr:to>
      <xdr:col>2</xdr:col>
      <xdr:colOff>149127</xdr:colOff>
      <xdr:row>20</xdr:row>
      <xdr:rowOff>294663</xdr:rowOff>
    </xdr:to>
    <xdr:sp macro="" textlink="">
      <xdr:nvSpPr>
        <xdr:cNvPr id="2" name="Oval 1">
          <a:extLst>
            <a:ext uri="{FF2B5EF4-FFF2-40B4-BE49-F238E27FC236}">
              <a16:creationId xmlns:a16="http://schemas.microsoft.com/office/drawing/2014/main" id="{CFBB65DE-F631-4647-A1F3-EC1B6555F43F}"/>
            </a:ext>
          </a:extLst>
        </xdr:cNvPr>
        <xdr:cNvSpPr/>
      </xdr:nvSpPr>
      <xdr:spPr>
        <a:xfrm>
          <a:off x="529565" y="5316633"/>
          <a:ext cx="72000" cy="73905"/>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19</xdr:row>
      <xdr:rowOff>205042</xdr:rowOff>
    </xdr:from>
    <xdr:to>
      <xdr:col>2</xdr:col>
      <xdr:colOff>149127</xdr:colOff>
      <xdr:row>19</xdr:row>
      <xdr:rowOff>286567</xdr:rowOff>
    </xdr:to>
    <xdr:sp macro="" textlink="">
      <xdr:nvSpPr>
        <xdr:cNvPr id="6" name="Oval 5">
          <a:extLst>
            <a:ext uri="{FF2B5EF4-FFF2-40B4-BE49-F238E27FC236}">
              <a16:creationId xmlns:a16="http://schemas.microsoft.com/office/drawing/2014/main" id="{758AC8AC-25CE-4F0A-8BD1-DE822F312C0F}"/>
            </a:ext>
          </a:extLst>
        </xdr:cNvPr>
        <xdr:cNvSpPr/>
      </xdr:nvSpPr>
      <xdr:spPr>
        <a:xfrm>
          <a:off x="529565" y="5614290"/>
          <a:ext cx="72000" cy="73905"/>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500-00000A000000}"/>
            </a:ext>
          </a:extLst>
        </xdr:cNvPr>
        <xdr:cNvGrpSpPr/>
      </xdr:nvGrpSpPr>
      <xdr:grpSpPr>
        <a:xfrm>
          <a:off x="73940" y="369703"/>
          <a:ext cx="3659878" cy="61331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167150</xdr:colOff>
      <xdr:row>5</xdr:row>
      <xdr:rowOff>122415</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73940" y="369703"/>
          <a:ext cx="3667010" cy="61535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6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156017</xdr:colOff>
      <xdr:row>5</xdr:row>
      <xdr:rowOff>121178</xdr:rowOff>
    </xdr:to>
    <xdr:grpSp>
      <xdr:nvGrpSpPr>
        <xdr:cNvPr id="10" name="Group 9">
          <a:extLst>
            <a:ext uri="{FF2B5EF4-FFF2-40B4-BE49-F238E27FC236}">
              <a16:creationId xmlns:a16="http://schemas.microsoft.com/office/drawing/2014/main" id="{00000000-0008-0000-1700-00000A000000}"/>
            </a:ext>
          </a:extLst>
        </xdr:cNvPr>
        <xdr:cNvGrpSpPr/>
      </xdr:nvGrpSpPr>
      <xdr:grpSpPr>
        <a:xfrm>
          <a:off x="73940" y="369703"/>
          <a:ext cx="3655877" cy="61411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7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7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7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7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7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7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800-00000A000000}"/>
            </a:ext>
          </a:extLst>
        </xdr:cNvPr>
        <xdr:cNvGrpSpPr/>
      </xdr:nvGrpSpPr>
      <xdr:grpSpPr>
        <a:xfrm>
          <a:off x="73940" y="369703"/>
          <a:ext cx="3662680" cy="61275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174770</xdr:colOff>
      <xdr:row>5</xdr:row>
      <xdr:rowOff>126225</xdr:rowOff>
    </xdr:to>
    <xdr:grpSp>
      <xdr:nvGrpSpPr>
        <xdr:cNvPr id="2" name="Group 1">
          <a:extLst>
            <a:ext uri="{FF2B5EF4-FFF2-40B4-BE49-F238E27FC236}">
              <a16:creationId xmlns:a16="http://schemas.microsoft.com/office/drawing/2014/main" id="{09553B79-83F9-4EEB-8F18-C3863C8FE21B}"/>
            </a:ext>
          </a:extLst>
        </xdr:cNvPr>
        <xdr:cNvGrpSpPr/>
      </xdr:nvGrpSpPr>
      <xdr:grpSpPr>
        <a:xfrm>
          <a:off x="73940" y="369703"/>
          <a:ext cx="3674630" cy="619163"/>
          <a:chOff x="499786" y="2103915"/>
          <a:chExt cx="3544195" cy="624641"/>
        </a:xfrm>
      </xdr:grpSpPr>
      <xdr:grpSp>
        <xdr:nvGrpSpPr>
          <xdr:cNvPr id="3" name="Group 2">
            <a:hlinkClick xmlns:r="http://schemas.openxmlformats.org/officeDocument/2006/relationships" r:id="rId1"/>
            <a:extLst>
              <a:ext uri="{FF2B5EF4-FFF2-40B4-BE49-F238E27FC236}">
                <a16:creationId xmlns:a16="http://schemas.microsoft.com/office/drawing/2014/main" id="{5EF430F0-7426-3A1D-B11B-FA1A0B88D3BD}"/>
              </a:ext>
            </a:extLst>
          </xdr:cNvPr>
          <xdr:cNvGrpSpPr>
            <a:grpSpLocks noChangeAspect="1"/>
          </xdr:cNvGrpSpPr>
        </xdr:nvGrpSpPr>
        <xdr:grpSpPr>
          <a:xfrm>
            <a:off x="499786" y="2144574"/>
            <a:ext cx="437293" cy="556678"/>
            <a:chOff x="12409715" y="272142"/>
            <a:chExt cx="720000" cy="720000"/>
          </a:xfrm>
        </xdr:grpSpPr>
        <xdr:sp macro="" textlink="">
          <xdr:nvSpPr>
            <xdr:cNvPr id="8" name="Rettangolo con angoli arrotondati in diagonale 102">
              <a:extLst>
                <a:ext uri="{FF2B5EF4-FFF2-40B4-BE49-F238E27FC236}">
                  <a16:creationId xmlns:a16="http://schemas.microsoft.com/office/drawing/2014/main" id="{2F37C724-C7D3-623B-BB53-31304A24509C}"/>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DD063EE3-286D-A4D6-E996-A840A113F34A}"/>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4BDF0D0-E598-1154-1FD7-2BF7FD2C4CC4}"/>
              </a:ext>
            </a:extLst>
          </xdr:cNvPr>
          <xdr:cNvGrpSpPr>
            <a:grpSpLocks noChangeAspect="1"/>
          </xdr:cNvGrpSpPr>
        </xdr:nvGrpSpPr>
        <xdr:grpSpPr>
          <a:xfrm>
            <a:off x="1343122" y="2103915"/>
            <a:ext cx="2700859" cy="624641"/>
            <a:chOff x="142875" y="107156"/>
            <a:chExt cx="4305300" cy="1008547"/>
          </a:xfrm>
        </xdr:grpSpPr>
        <xdr:pic>
          <xdr:nvPicPr>
            <xdr:cNvPr id="5" name="Immagine 12">
              <a:extLst>
                <a:ext uri="{FF2B5EF4-FFF2-40B4-BE49-F238E27FC236}">
                  <a16:creationId xmlns:a16="http://schemas.microsoft.com/office/drawing/2014/main" id="{D26B33F1-C384-B99F-4E63-00B37C31B99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B523CDA7-D947-39B7-DCF9-EED26F2F9636}"/>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5141BD44-5CFD-336F-2F50-55E5B723DA99}"/>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135968</xdr:rowOff>
    </xdr:to>
    <xdr:grpSp>
      <xdr:nvGrpSpPr>
        <xdr:cNvPr id="18" name="Group 17">
          <a:extLst>
            <a:ext uri="{FF2B5EF4-FFF2-40B4-BE49-F238E27FC236}">
              <a16:creationId xmlns:a16="http://schemas.microsoft.com/office/drawing/2014/main" id="{00000000-0008-0000-1900-000012000000}"/>
            </a:ext>
          </a:extLst>
        </xdr:cNvPr>
        <xdr:cNvGrpSpPr/>
      </xdr:nvGrpSpPr>
      <xdr:grpSpPr>
        <a:xfrm>
          <a:off x="73940" y="369703"/>
          <a:ext cx="3544195" cy="616584"/>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19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19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19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19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19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19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4</xdr:row>
      <xdr:rowOff>281742</xdr:rowOff>
    </xdr:to>
    <xdr:grpSp>
      <xdr:nvGrpSpPr>
        <xdr:cNvPr id="10" name="Group 9">
          <a:extLst>
            <a:ext uri="{FF2B5EF4-FFF2-40B4-BE49-F238E27FC236}">
              <a16:creationId xmlns:a16="http://schemas.microsoft.com/office/drawing/2014/main" id="{00000000-0008-0000-1A00-00000A000000}"/>
            </a:ext>
          </a:extLst>
        </xdr:cNvPr>
        <xdr:cNvGrpSpPr/>
      </xdr:nvGrpSpPr>
      <xdr:grpSpPr>
        <a:xfrm>
          <a:off x="73940" y="369703"/>
          <a:ext cx="3544195" cy="61447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96374" y="234737"/>
          <a:ext cx="3549752" cy="637932"/>
          <a:chOff x="499786" y="2103915"/>
          <a:chExt cx="3544195" cy="624641"/>
        </a:xfrm>
      </xdr:grpSpPr>
      <xdr:grpSp>
        <xdr:nvGrpSpPr>
          <xdr:cNvPr id="2" name="Group 1">
            <a:hlinkClick xmlns:r="http://schemas.openxmlformats.org/officeDocument/2006/relationships" r:id="rId1"/>
            <a:extLst>
              <a:ext uri="{FF2B5EF4-FFF2-40B4-BE49-F238E27FC236}">
                <a16:creationId xmlns:a16="http://schemas.microsoft.com/office/drawing/2014/main" id="{00000000-0008-0000-0300-000002000000}"/>
              </a:ext>
            </a:extLst>
          </xdr:cNvPr>
          <xdr:cNvGrpSpPr>
            <a:grpSpLocks noChangeAspect="1"/>
          </xdr:cNvGrpSpPr>
        </xdr:nvGrpSpPr>
        <xdr:grpSpPr>
          <a:xfrm>
            <a:off x="499786" y="2144574"/>
            <a:ext cx="437293" cy="556678"/>
            <a:chOff x="12409715" y="272142"/>
            <a:chExt cx="720000" cy="720000"/>
          </a:xfrm>
        </xdr:grpSpPr>
        <xdr:sp macro="" textlink="">
          <xdr:nvSpPr>
            <xdr:cNvPr id="3" name="Rettangolo con angoli arrotondati in diagonale 102">
              <a:extLst>
                <a:ext uri="{FF2B5EF4-FFF2-40B4-BE49-F238E27FC236}">
                  <a16:creationId xmlns:a16="http://schemas.microsoft.com/office/drawing/2014/main" id="{00000000-0008-0000-0300-000003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4" name="Freeform 9">
              <a:extLst>
                <a:ext uri="{FF2B5EF4-FFF2-40B4-BE49-F238E27FC236}">
                  <a16:creationId xmlns:a16="http://schemas.microsoft.com/office/drawing/2014/main" id="{00000000-0008-0000-0300-000004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1343122" y="2103915"/>
            <a:ext cx="2700859" cy="624641"/>
            <a:chOff x="142875" y="107156"/>
            <a:chExt cx="4305300" cy="1008547"/>
          </a:xfrm>
        </xdr:grpSpPr>
        <xdr:pic>
          <xdr:nvPicPr>
            <xdr:cNvPr id="6" name="Immagine 12">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7" name="CasellaDiTesto 13">
              <a:extLst>
                <a:ext uri="{FF2B5EF4-FFF2-40B4-BE49-F238E27FC236}">
                  <a16:creationId xmlns:a16="http://schemas.microsoft.com/office/drawing/2014/main" id="{00000000-0008-0000-0300-000007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8" name="Connettore 1 5">
              <a:extLst>
                <a:ext uri="{FF2B5EF4-FFF2-40B4-BE49-F238E27FC236}">
                  <a16:creationId xmlns:a16="http://schemas.microsoft.com/office/drawing/2014/main" id="{00000000-0008-0000-0300-000008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44824</xdr:colOff>
      <xdr:row>1</xdr:row>
      <xdr:rowOff>112059</xdr:rowOff>
    </xdr:from>
    <xdr:to>
      <xdr:col>1</xdr:col>
      <xdr:colOff>3521784</xdr:colOff>
      <xdr:row>4</xdr:row>
      <xdr:rowOff>198818</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44824" y="267335"/>
          <a:ext cx="3718500" cy="62159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53142</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73940" y="345057"/>
          <a:ext cx="3043863" cy="60769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5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6</xdr:row>
      <xdr:rowOff>15042</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73940" y="295763"/>
          <a:ext cx="3544195" cy="606568"/>
          <a:chOff x="499786" y="2103915"/>
          <a:chExt cx="3544195" cy="624641"/>
        </a:xfrm>
      </xdr:grpSpPr>
      <xdr:grpSp>
        <xdr:nvGrpSpPr>
          <xdr:cNvPr id="18" name="Group 17">
            <a:hlinkClick xmlns:r="http://schemas.openxmlformats.org/officeDocument/2006/relationships" r:id="rId1"/>
            <a:extLst>
              <a:ext uri="{FF2B5EF4-FFF2-40B4-BE49-F238E27FC236}">
                <a16:creationId xmlns:a16="http://schemas.microsoft.com/office/drawing/2014/main" id="{00000000-0008-0000-0600-000012000000}"/>
              </a:ext>
            </a:extLst>
          </xdr:cNvPr>
          <xdr:cNvGrpSpPr>
            <a:grpSpLocks noChangeAspect="1"/>
          </xdr:cNvGrpSpPr>
        </xdr:nvGrpSpPr>
        <xdr:grpSpPr>
          <a:xfrm>
            <a:off x="499786" y="2144574"/>
            <a:ext cx="437293" cy="556678"/>
            <a:chOff x="12409715" y="272142"/>
            <a:chExt cx="720000" cy="720000"/>
          </a:xfrm>
        </xdr:grpSpPr>
        <xdr:sp macro="" textlink="">
          <xdr:nvSpPr>
            <xdr:cNvPr id="23" name="Rettangolo con angoli arrotondati in diagonale 102">
              <a:extLst>
                <a:ext uri="{FF2B5EF4-FFF2-40B4-BE49-F238E27FC236}">
                  <a16:creationId xmlns:a16="http://schemas.microsoft.com/office/drawing/2014/main" id="{00000000-0008-0000-0600-000017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4" name="Freeform 9">
              <a:extLst>
                <a:ext uri="{FF2B5EF4-FFF2-40B4-BE49-F238E27FC236}">
                  <a16:creationId xmlns:a16="http://schemas.microsoft.com/office/drawing/2014/main" id="{00000000-0008-0000-0600-000018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9" name="Group 18">
            <a:extLst>
              <a:ext uri="{FF2B5EF4-FFF2-40B4-BE49-F238E27FC236}">
                <a16:creationId xmlns:a16="http://schemas.microsoft.com/office/drawing/2014/main" id="{00000000-0008-0000-0600-000013000000}"/>
              </a:ext>
            </a:extLst>
          </xdr:cNvPr>
          <xdr:cNvGrpSpPr>
            <a:grpSpLocks noChangeAspect="1"/>
          </xdr:cNvGrpSpPr>
        </xdr:nvGrpSpPr>
        <xdr:grpSpPr>
          <a:xfrm>
            <a:off x="1343122" y="2103915"/>
            <a:ext cx="2700859" cy="624641"/>
            <a:chOff x="142875" y="107156"/>
            <a:chExt cx="4305300" cy="1008547"/>
          </a:xfrm>
        </xdr:grpSpPr>
        <xdr:pic>
          <xdr:nvPicPr>
            <xdr:cNvPr id="20" name="Immagine 12">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21" name="CasellaDiTesto 13">
              <a:extLst>
                <a:ext uri="{FF2B5EF4-FFF2-40B4-BE49-F238E27FC236}">
                  <a16:creationId xmlns:a16="http://schemas.microsoft.com/office/drawing/2014/main" id="{00000000-0008-0000-0600-000015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2" name="Connettore 1 5">
              <a:extLst>
                <a:ext uri="{FF2B5EF4-FFF2-40B4-BE49-F238E27FC236}">
                  <a16:creationId xmlns:a16="http://schemas.microsoft.com/office/drawing/2014/main" id="{00000000-0008-0000-0600-000016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71436</xdr:colOff>
      <xdr:row>1</xdr:row>
      <xdr:rowOff>35719</xdr:rowOff>
    </xdr:from>
    <xdr:to>
      <xdr:col>1</xdr:col>
      <xdr:colOff>3238499</xdr:colOff>
      <xdr:row>4</xdr:row>
      <xdr:rowOff>146073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133053" y="430069"/>
          <a:ext cx="3167063" cy="553998"/>
          <a:chOff x="134470" y="369794"/>
          <a:chExt cx="3275251" cy="634829"/>
        </a:xfrm>
      </xdr:grpSpPr>
      <xdr:grpSp>
        <xdr:nvGrpSpPr>
          <xdr:cNvPr id="3" name="Group 2">
            <a:extLst>
              <a:ext uri="{FF2B5EF4-FFF2-40B4-BE49-F238E27FC236}">
                <a16:creationId xmlns:a16="http://schemas.microsoft.com/office/drawing/2014/main" id="{00000000-0008-0000-0700-000003000000}"/>
              </a:ext>
            </a:extLst>
          </xdr:cNvPr>
          <xdr:cNvGrpSpPr>
            <a:grpSpLocks noChangeAspect="1"/>
          </xdr:cNvGrpSpPr>
        </xdr:nvGrpSpPr>
        <xdr:grpSpPr>
          <a:xfrm>
            <a:off x="134470" y="410454"/>
            <a:ext cx="437293" cy="566865"/>
            <a:chOff x="12409715" y="272142"/>
            <a:chExt cx="720000" cy="720000"/>
          </a:xfrm>
        </xdr:grpSpPr>
        <xdr:sp macro="" textlink="">
          <xdr:nvSpPr>
            <xdr:cNvPr id="8" name="Rettangolo con angoli arrotondati in diagonale 102">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7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700-000004000000}"/>
              </a:ext>
            </a:extLst>
          </xdr:cNvPr>
          <xdr:cNvGrpSpPr>
            <a:grpSpLocks noChangeAspect="1"/>
          </xdr:cNvGrpSpPr>
        </xdr:nvGrpSpPr>
        <xdr:grpSpPr>
          <a:xfrm>
            <a:off x="708862" y="369794"/>
            <a:ext cx="2700859" cy="634829"/>
            <a:chOff x="142875" y="107156"/>
            <a:chExt cx="4305300" cy="1008547"/>
          </a:xfrm>
        </xdr:grpSpPr>
        <xdr:pic>
          <xdr:nvPicPr>
            <xdr:cNvPr id="5" name="Immagine 12">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7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7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1</xdr:row>
      <xdr:rowOff>38100</xdr:rowOff>
    </xdr:from>
    <xdr:to>
      <xdr:col>1</xdr:col>
      <xdr:colOff>3277495</xdr:colOff>
      <xdr:row>5</xdr:row>
      <xdr:rowOff>53142</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104775" y="185981"/>
          <a:ext cx="3554747" cy="606568"/>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11206</xdr:colOff>
      <xdr:row>2</xdr:row>
      <xdr:rowOff>0</xdr:rowOff>
    </xdr:from>
    <xdr:to>
      <xdr:col>2</xdr:col>
      <xdr:colOff>171225</xdr:colOff>
      <xdr:row>5</xdr:row>
      <xdr:rowOff>153995</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09793" y="332733"/>
          <a:ext cx="3659879" cy="59763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9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9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9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9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9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9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rgb="FF00B050"/>
    <pageSetUpPr fitToPage="1"/>
  </sheetPr>
  <dimension ref="A1:X60"/>
  <sheetViews>
    <sheetView showGridLines="0" tabSelected="1" zoomScale="40" zoomScaleNormal="40" zoomScaleSheetLayoutView="50" zoomScalePageLayoutView="55" workbookViewId="0">
      <selection activeCell="AB22" sqref="AB22"/>
    </sheetView>
  </sheetViews>
  <sheetFormatPr defaultColWidth="9.125" defaultRowHeight="12.9"/>
  <cols>
    <col min="1" max="1" width="19.875" style="88" customWidth="1"/>
    <col min="2" max="3" width="2.625" style="88" customWidth="1"/>
    <col min="4" max="7" width="9.125" style="88"/>
    <col min="8" max="8" width="13.625" style="88" customWidth="1"/>
    <col min="9" max="11" width="9.125" style="88"/>
    <col min="12" max="12" width="12.5" style="88" customWidth="1"/>
    <col min="13" max="13" width="13.625" style="88" customWidth="1"/>
    <col min="14" max="15" width="9.125" style="88"/>
    <col min="16" max="16" width="17.625" style="88" customWidth="1"/>
    <col min="17" max="23" width="9.125" style="88"/>
    <col min="24" max="24" width="21.125" style="88" customWidth="1"/>
    <col min="25" max="16384" width="9.125" style="88"/>
  </cols>
  <sheetData>
    <row r="1" spans="1:24" ht="20.25" customHeight="1">
      <c r="A1" s="87"/>
      <c r="C1" s="1"/>
      <c r="D1" s="1"/>
      <c r="E1" s="1"/>
      <c r="F1" s="1"/>
      <c r="G1" s="1"/>
      <c r="H1" s="1"/>
      <c r="I1" s="1"/>
      <c r="J1" s="1"/>
      <c r="K1" s="1"/>
      <c r="L1" s="1"/>
      <c r="M1" s="1"/>
      <c r="N1" s="1"/>
      <c r="O1" s="1"/>
      <c r="P1" s="1"/>
      <c r="Q1" s="1"/>
      <c r="R1" s="1"/>
      <c r="S1" s="1"/>
      <c r="T1" s="1"/>
      <c r="U1" s="1"/>
      <c r="V1" s="1"/>
      <c r="W1" s="1"/>
      <c r="X1" s="1"/>
    </row>
    <row r="2" spans="1:24" ht="9.85" customHeight="1">
      <c r="A2" s="87"/>
      <c r="C2" s="1"/>
      <c r="D2" s="1"/>
      <c r="E2" s="1"/>
      <c r="F2" s="1"/>
      <c r="G2" s="1"/>
      <c r="H2" s="1"/>
      <c r="I2" s="1"/>
      <c r="J2" s="1"/>
      <c r="K2" s="1"/>
      <c r="L2" s="1"/>
      <c r="M2" s="1"/>
      <c r="N2" s="1"/>
      <c r="O2" s="1"/>
      <c r="P2" s="1"/>
      <c r="Q2" s="1"/>
      <c r="R2" s="1"/>
      <c r="S2" s="1"/>
      <c r="T2" s="1"/>
      <c r="U2" s="1"/>
      <c r="V2" s="1"/>
      <c r="W2" s="1"/>
      <c r="X2" s="1"/>
    </row>
    <row r="3" spans="1:24" ht="12.75" customHeight="1">
      <c r="A3" s="87"/>
    </row>
    <row r="4" spans="1:24" ht="12.75" customHeight="1">
      <c r="A4" s="87"/>
    </row>
    <row r="5" spans="1:24" ht="12.75" customHeight="1"/>
    <row r="6" spans="1:24" ht="12.75" customHeight="1"/>
    <row r="7" spans="1:24" ht="12.75" customHeight="1"/>
    <row r="8" spans="1:24" ht="12.75" customHeight="1"/>
    <row r="9" spans="1:24" ht="12.75" customHeight="1"/>
    <row r="10" spans="1:24" ht="12.75" customHeight="1">
      <c r="A10" s="87"/>
    </row>
    <row r="11" spans="1:24" ht="12.75" customHeight="1">
      <c r="A11" s="87"/>
    </row>
    <row r="12" spans="1:24" ht="12.75" customHeight="1">
      <c r="A12" s="87"/>
    </row>
    <row r="13" spans="1:24" ht="12.75" customHeight="1">
      <c r="A13" s="87"/>
      <c r="D13" s="89"/>
      <c r="E13" s="89"/>
    </row>
    <row r="14" spans="1:24" ht="12.75" customHeight="1">
      <c r="A14" s="87"/>
    </row>
    <row r="15" spans="1:24" ht="12.75" customHeight="1">
      <c r="A15" s="87"/>
    </row>
    <row r="16" spans="1:24" ht="12.75" customHeight="1">
      <c r="A16" s="87"/>
    </row>
    <row r="17" spans="1:24" ht="12.75" customHeight="1">
      <c r="A17" s="87"/>
    </row>
    <row r="18" spans="1:24" ht="12.75" customHeight="1">
      <c r="A18" s="87"/>
    </row>
    <row r="19" spans="1:24" ht="12.75" customHeight="1">
      <c r="A19" s="87"/>
    </row>
    <row r="20" spans="1:24" ht="12.75" customHeight="1">
      <c r="A20" s="87"/>
    </row>
    <row r="21" spans="1:24" ht="12.75" customHeight="1">
      <c r="A21" s="87"/>
      <c r="D21" s="524"/>
      <c r="E21" s="524"/>
      <c r="F21" s="524"/>
      <c r="G21" s="524"/>
      <c r="H21" s="524"/>
      <c r="I21" s="524"/>
      <c r="J21" s="524"/>
      <c r="K21" s="524"/>
      <c r="L21" s="524"/>
      <c r="M21" s="524"/>
      <c r="N21" s="524"/>
      <c r="O21" s="524"/>
      <c r="P21" s="524"/>
      <c r="Q21" s="524"/>
      <c r="R21" s="524"/>
      <c r="S21" s="524"/>
      <c r="T21" s="524"/>
      <c r="U21" s="524"/>
      <c r="V21" s="524"/>
      <c r="W21" s="524"/>
      <c r="X21" s="524"/>
    </row>
    <row r="22" spans="1:24" ht="12.75" customHeight="1">
      <c r="A22" s="87"/>
      <c r="D22" s="524"/>
      <c r="E22" s="524"/>
      <c r="F22" s="524"/>
      <c r="G22" s="524"/>
      <c r="H22" s="524"/>
      <c r="I22" s="524"/>
      <c r="J22" s="524"/>
      <c r="K22" s="524"/>
      <c r="L22" s="524"/>
      <c r="M22" s="524"/>
      <c r="N22" s="524"/>
      <c r="O22" s="524"/>
      <c r="P22" s="524"/>
      <c r="Q22" s="524"/>
      <c r="R22" s="524"/>
      <c r="S22" s="524"/>
      <c r="T22" s="524"/>
      <c r="U22" s="524"/>
      <c r="V22" s="524"/>
      <c r="W22" s="524"/>
      <c r="X22" s="524"/>
    </row>
    <row r="23" spans="1:24" ht="12.75" customHeight="1">
      <c r="A23" s="87"/>
      <c r="D23" s="524"/>
      <c r="E23" s="524"/>
      <c r="F23" s="524"/>
      <c r="G23" s="524"/>
      <c r="H23" s="524"/>
      <c r="I23" s="524"/>
      <c r="J23" s="524"/>
      <c r="K23" s="524"/>
      <c r="L23" s="524"/>
      <c r="M23" s="524"/>
      <c r="N23" s="524"/>
      <c r="O23" s="524"/>
      <c r="P23" s="524"/>
      <c r="Q23" s="524"/>
      <c r="R23" s="524"/>
      <c r="S23" s="524"/>
      <c r="T23" s="524"/>
      <c r="U23" s="524"/>
      <c r="V23" s="524"/>
      <c r="W23" s="524"/>
      <c r="X23" s="524"/>
    </row>
    <row r="24" spans="1:24" ht="12.75" customHeight="1">
      <c r="A24" s="87"/>
      <c r="D24" s="524"/>
      <c r="E24" s="524"/>
      <c r="F24" s="524"/>
      <c r="G24" s="524"/>
      <c r="H24" s="524"/>
      <c r="I24" s="524"/>
      <c r="J24" s="524"/>
      <c r="K24" s="524"/>
      <c r="L24" s="524"/>
      <c r="M24" s="524"/>
      <c r="N24" s="524"/>
      <c r="O24" s="524"/>
      <c r="P24" s="524"/>
      <c r="Q24" s="524"/>
      <c r="R24" s="524"/>
      <c r="S24" s="524"/>
      <c r="T24" s="524"/>
      <c r="U24" s="524"/>
      <c r="V24" s="524"/>
      <c r="W24" s="524"/>
      <c r="X24" s="524"/>
    </row>
    <row r="25" spans="1:24" ht="12.75" customHeight="1">
      <c r="A25" s="87"/>
      <c r="D25" s="524"/>
      <c r="E25" s="524"/>
      <c r="F25" s="524"/>
      <c r="G25" s="524"/>
      <c r="H25" s="524"/>
      <c r="I25" s="524"/>
      <c r="J25" s="524"/>
      <c r="K25" s="524"/>
      <c r="L25" s="524"/>
      <c r="M25" s="524"/>
      <c r="N25" s="524"/>
      <c r="O25" s="524"/>
      <c r="P25" s="524"/>
      <c r="Q25" s="524"/>
      <c r="R25" s="524"/>
      <c r="S25" s="524"/>
      <c r="T25" s="524"/>
      <c r="U25" s="524"/>
      <c r="V25" s="524"/>
      <c r="W25" s="524"/>
      <c r="X25" s="524"/>
    </row>
    <row r="26" spans="1:24" ht="12.75" customHeight="1">
      <c r="A26" s="87"/>
      <c r="D26" s="524"/>
      <c r="E26" s="524"/>
      <c r="F26" s="524"/>
      <c r="G26" s="524"/>
      <c r="H26" s="524"/>
      <c r="I26" s="524"/>
      <c r="J26" s="524"/>
      <c r="K26" s="524"/>
      <c r="L26" s="524"/>
      <c r="M26" s="524"/>
      <c r="N26" s="524"/>
      <c r="O26" s="524"/>
      <c r="P26" s="524"/>
      <c r="Q26" s="524"/>
      <c r="R26" s="524"/>
      <c r="S26" s="524"/>
      <c r="T26" s="524"/>
      <c r="U26" s="524"/>
      <c r="V26" s="524"/>
      <c r="W26" s="524"/>
      <c r="X26" s="524"/>
    </row>
    <row r="27" spans="1:24" ht="12.75" customHeight="1">
      <c r="A27" s="87"/>
      <c r="D27" s="524"/>
      <c r="E27" s="524"/>
      <c r="F27" s="524"/>
      <c r="G27" s="524"/>
      <c r="H27" s="524"/>
      <c r="I27" s="524"/>
      <c r="J27" s="524"/>
      <c r="K27" s="524"/>
      <c r="L27" s="524"/>
      <c r="M27" s="524"/>
      <c r="N27" s="524"/>
      <c r="O27" s="524"/>
      <c r="P27" s="524"/>
      <c r="Q27" s="524"/>
      <c r="R27" s="524"/>
      <c r="S27" s="524"/>
      <c r="T27" s="524"/>
      <c r="U27" s="524"/>
      <c r="V27" s="524"/>
      <c r="W27" s="524"/>
      <c r="X27" s="524"/>
    </row>
    <row r="28" spans="1:24" ht="12.75" customHeight="1">
      <c r="A28" s="87"/>
      <c r="D28" s="524"/>
      <c r="E28" s="524"/>
      <c r="F28" s="524"/>
      <c r="G28" s="524"/>
      <c r="H28" s="524"/>
      <c r="I28" s="524"/>
      <c r="J28" s="524"/>
      <c r="K28" s="524"/>
      <c r="L28" s="524"/>
      <c r="M28" s="524"/>
      <c r="N28" s="524"/>
      <c r="O28" s="524"/>
      <c r="P28" s="524"/>
      <c r="Q28" s="524"/>
      <c r="R28" s="524"/>
      <c r="S28" s="524"/>
      <c r="T28" s="524"/>
      <c r="U28" s="524"/>
      <c r="V28" s="524"/>
      <c r="W28" s="524"/>
      <c r="X28" s="524"/>
    </row>
    <row r="29" spans="1:24" ht="12.75" customHeight="1">
      <c r="A29" s="87"/>
    </row>
    <row r="30" spans="1:24" ht="12.75" customHeight="1">
      <c r="A30" s="87"/>
      <c r="D30" s="525"/>
      <c r="E30" s="525"/>
      <c r="F30" s="525"/>
      <c r="G30" s="525"/>
      <c r="H30" s="525"/>
      <c r="I30" s="525"/>
      <c r="J30" s="525"/>
      <c r="K30" s="525"/>
      <c r="L30" s="525"/>
      <c r="M30" s="525"/>
      <c r="N30" s="525"/>
      <c r="O30" s="525"/>
      <c r="P30" s="525"/>
      <c r="Q30" s="525"/>
      <c r="R30" s="525"/>
      <c r="S30" s="525"/>
      <c r="T30" s="525"/>
      <c r="U30" s="525"/>
      <c r="V30" s="525"/>
      <c r="W30" s="525"/>
      <c r="X30" s="525"/>
    </row>
    <row r="31" spans="1:24" ht="36.700000000000003">
      <c r="A31" s="87"/>
      <c r="D31" s="45"/>
      <c r="E31" s="45"/>
      <c r="F31" s="45"/>
      <c r="G31" s="45"/>
      <c r="H31" s="45"/>
      <c r="I31" s="45"/>
      <c r="J31" s="45"/>
      <c r="K31" s="45"/>
      <c r="L31" s="45"/>
      <c r="M31" s="45"/>
      <c r="N31" s="45"/>
      <c r="O31" s="45"/>
      <c r="P31" s="45"/>
      <c r="Q31" s="45"/>
      <c r="R31" s="45"/>
      <c r="S31" s="45"/>
      <c r="T31" s="45"/>
      <c r="U31" s="45"/>
      <c r="V31" s="45"/>
      <c r="W31" s="45"/>
      <c r="X31" s="45"/>
    </row>
    <row r="32" spans="1:24">
      <c r="A32" s="522"/>
      <c r="B32" s="522"/>
      <c r="C32" s="522"/>
      <c r="D32" s="522"/>
      <c r="E32" s="522"/>
      <c r="F32" s="522"/>
      <c r="G32" s="522"/>
      <c r="H32" s="522"/>
      <c r="I32" s="522"/>
      <c r="J32" s="522"/>
      <c r="K32" s="522"/>
      <c r="L32" s="522"/>
      <c r="M32" s="522"/>
      <c r="N32" s="522"/>
      <c r="O32" s="522"/>
      <c r="P32" s="522"/>
    </row>
    <row r="33" spans="1:24">
      <c r="A33" s="522"/>
      <c r="B33" s="522"/>
      <c r="C33" s="522"/>
      <c r="D33" s="522"/>
      <c r="E33" s="522"/>
      <c r="F33" s="522"/>
      <c r="G33" s="522"/>
      <c r="H33" s="522"/>
      <c r="I33" s="522"/>
      <c r="J33" s="522"/>
      <c r="K33" s="522"/>
      <c r="L33" s="522"/>
      <c r="M33" s="522"/>
      <c r="N33" s="522"/>
      <c r="O33" s="522"/>
      <c r="P33" s="522"/>
    </row>
    <row r="34" spans="1:24">
      <c r="A34" s="522"/>
      <c r="B34" s="522"/>
      <c r="C34" s="522"/>
      <c r="D34" s="522"/>
      <c r="E34" s="522"/>
      <c r="F34" s="522"/>
      <c r="G34" s="522"/>
      <c r="H34" s="522"/>
      <c r="I34" s="522"/>
      <c r="J34" s="522"/>
      <c r="K34" s="522"/>
      <c r="L34" s="522"/>
      <c r="M34" s="522"/>
      <c r="N34" s="522"/>
      <c r="O34" s="522"/>
      <c r="P34" s="522"/>
    </row>
    <row r="35" spans="1:24">
      <c r="A35" s="522"/>
      <c r="B35" s="522"/>
      <c r="C35" s="522"/>
      <c r="D35" s="522"/>
      <c r="E35" s="522"/>
      <c r="F35" s="522"/>
      <c r="G35" s="522"/>
      <c r="H35" s="522"/>
      <c r="I35" s="522"/>
      <c r="J35" s="522"/>
      <c r="K35" s="522"/>
      <c r="L35" s="522"/>
      <c r="M35" s="522"/>
      <c r="N35" s="522"/>
      <c r="O35" s="522"/>
      <c r="P35" s="522"/>
    </row>
    <row r="36" spans="1:24">
      <c r="A36" s="522"/>
      <c r="B36" s="522"/>
      <c r="C36" s="522"/>
      <c r="D36" s="522"/>
      <c r="E36" s="522"/>
      <c r="F36" s="522"/>
      <c r="G36" s="522"/>
      <c r="H36" s="522"/>
      <c r="I36" s="522"/>
      <c r="J36" s="522"/>
      <c r="K36" s="522"/>
      <c r="L36" s="522"/>
      <c r="M36" s="522"/>
      <c r="N36" s="522"/>
      <c r="O36" s="522"/>
      <c r="P36" s="522"/>
    </row>
    <row r="37" spans="1:24">
      <c r="A37" s="87"/>
    </row>
    <row r="38" spans="1:24">
      <c r="A38" s="87"/>
    </row>
    <row r="39" spans="1:24">
      <c r="A39" s="87"/>
    </row>
    <row r="40" spans="1:24">
      <c r="A40" s="87"/>
    </row>
    <row r="41" spans="1:24" ht="24.45">
      <c r="A41" s="87"/>
      <c r="D41" s="90"/>
    </row>
    <row r="42" spans="1:24">
      <c r="A42" s="87"/>
    </row>
    <row r="43" spans="1:24" ht="12.75" customHeight="1">
      <c r="A43" s="87"/>
      <c r="D43" s="526"/>
      <c r="E43" s="526"/>
      <c r="F43" s="526"/>
      <c r="G43" s="526"/>
      <c r="H43" s="526"/>
      <c r="I43" s="526"/>
      <c r="J43" s="526"/>
      <c r="K43" s="526"/>
      <c r="L43" s="526"/>
      <c r="M43" s="526"/>
      <c r="N43" s="526"/>
      <c r="O43" s="526"/>
      <c r="P43" s="526"/>
      <c r="Q43" s="526"/>
      <c r="R43" s="526"/>
      <c r="S43" s="526"/>
      <c r="T43" s="526"/>
      <c r="U43" s="526"/>
      <c r="V43" s="526"/>
      <c r="W43" s="526"/>
      <c r="X43" s="526"/>
    </row>
    <row r="44" spans="1:24">
      <c r="A44" s="87"/>
      <c r="D44" s="526"/>
      <c r="E44" s="526"/>
      <c r="F44" s="526"/>
      <c r="G44" s="526"/>
      <c r="H44" s="526"/>
      <c r="I44" s="526"/>
      <c r="J44" s="526"/>
      <c r="K44" s="526"/>
      <c r="L44" s="526"/>
      <c r="M44" s="526"/>
      <c r="N44" s="526"/>
      <c r="O44" s="526"/>
      <c r="P44" s="526"/>
      <c r="Q44" s="526"/>
      <c r="R44" s="526"/>
      <c r="S44" s="526"/>
      <c r="T44" s="526"/>
      <c r="U44" s="526"/>
      <c r="V44" s="526"/>
      <c r="W44" s="526"/>
      <c r="X44" s="526"/>
    </row>
    <row r="45" spans="1:24">
      <c r="A45" s="87"/>
      <c r="D45" s="526"/>
      <c r="E45" s="526"/>
      <c r="F45" s="526"/>
      <c r="G45" s="526"/>
      <c r="H45" s="526"/>
      <c r="I45" s="526"/>
      <c r="J45" s="526"/>
      <c r="K45" s="526"/>
      <c r="L45" s="526"/>
      <c r="M45" s="526"/>
      <c r="N45" s="526"/>
      <c r="O45" s="526"/>
      <c r="P45" s="526"/>
      <c r="Q45" s="526"/>
      <c r="R45" s="526"/>
      <c r="S45" s="526"/>
      <c r="T45" s="526"/>
      <c r="U45" s="526"/>
      <c r="V45" s="526"/>
      <c r="W45" s="526"/>
      <c r="X45" s="526"/>
    </row>
    <row r="46" spans="1:24">
      <c r="A46" s="87"/>
      <c r="D46" s="526"/>
      <c r="E46" s="526"/>
      <c r="F46" s="526"/>
      <c r="G46" s="526"/>
      <c r="H46" s="526"/>
      <c r="I46" s="526"/>
      <c r="J46" s="526"/>
      <c r="K46" s="526"/>
      <c r="L46" s="526"/>
      <c r="M46" s="526"/>
      <c r="N46" s="526"/>
      <c r="O46" s="526"/>
      <c r="P46" s="526"/>
      <c r="Q46" s="526"/>
      <c r="R46" s="526"/>
      <c r="S46" s="526"/>
      <c r="T46" s="526"/>
      <c r="U46" s="526"/>
      <c r="V46" s="526"/>
      <c r="W46" s="526"/>
      <c r="X46" s="526"/>
    </row>
    <row r="47" spans="1:24">
      <c r="A47" s="87"/>
      <c r="D47" s="526"/>
      <c r="E47" s="526"/>
      <c r="F47" s="526"/>
      <c r="G47" s="526"/>
      <c r="H47" s="526"/>
      <c r="I47" s="526"/>
      <c r="J47" s="526"/>
      <c r="K47" s="526"/>
      <c r="L47" s="526"/>
      <c r="M47" s="526"/>
      <c r="N47" s="526"/>
      <c r="O47" s="526"/>
      <c r="P47" s="526"/>
      <c r="Q47" s="526"/>
      <c r="R47" s="526"/>
      <c r="S47" s="526"/>
      <c r="T47" s="526"/>
      <c r="U47" s="526"/>
      <c r="V47" s="526"/>
      <c r="W47" s="526"/>
      <c r="X47" s="526"/>
    </row>
    <row r="48" spans="1:24">
      <c r="A48" s="87"/>
      <c r="D48" s="526"/>
      <c r="E48" s="526"/>
      <c r="F48" s="526"/>
      <c r="G48" s="526"/>
      <c r="H48" s="526"/>
      <c r="I48" s="526"/>
      <c r="J48" s="526"/>
      <c r="K48" s="526"/>
      <c r="L48" s="526"/>
      <c r="M48" s="526"/>
      <c r="N48" s="526"/>
      <c r="O48" s="526"/>
      <c r="P48" s="526"/>
      <c r="Q48" s="526"/>
      <c r="R48" s="526"/>
      <c r="S48" s="526"/>
      <c r="T48" s="526"/>
      <c r="U48" s="526"/>
      <c r="V48" s="526"/>
      <c r="W48" s="526"/>
      <c r="X48" s="526"/>
    </row>
    <row r="49" spans="1:24">
      <c r="A49" s="87"/>
      <c r="D49" s="526"/>
      <c r="E49" s="526"/>
      <c r="F49" s="526"/>
      <c r="G49" s="526"/>
      <c r="H49" s="526"/>
      <c r="I49" s="526"/>
      <c r="J49" s="526"/>
      <c r="K49" s="526"/>
      <c r="L49" s="526"/>
      <c r="M49" s="526"/>
      <c r="N49" s="526"/>
      <c r="O49" s="526"/>
      <c r="P49" s="526"/>
      <c r="Q49" s="526"/>
      <c r="R49" s="526"/>
      <c r="S49" s="526"/>
      <c r="T49" s="526"/>
      <c r="U49" s="526"/>
      <c r="V49" s="526"/>
      <c r="W49" s="526"/>
      <c r="X49" s="526"/>
    </row>
    <row r="50" spans="1:24">
      <c r="A50" s="87"/>
      <c r="D50" s="526"/>
      <c r="E50" s="526"/>
      <c r="F50" s="526"/>
      <c r="G50" s="526"/>
      <c r="H50" s="526"/>
      <c r="I50" s="526"/>
      <c r="J50" s="526"/>
      <c r="K50" s="526"/>
      <c r="L50" s="526"/>
      <c r="M50" s="526"/>
      <c r="N50" s="526"/>
      <c r="O50" s="526"/>
      <c r="P50" s="526"/>
      <c r="Q50" s="526"/>
      <c r="R50" s="526"/>
      <c r="S50" s="526"/>
      <c r="T50" s="526"/>
      <c r="U50" s="526"/>
      <c r="V50" s="526"/>
      <c r="W50" s="526"/>
      <c r="X50" s="526"/>
    </row>
    <row r="51" spans="1:24" ht="12.75" customHeight="1">
      <c r="A51" s="87"/>
    </row>
    <row r="52" spans="1:24" ht="12.75" customHeight="1">
      <c r="A52" s="87"/>
    </row>
    <row r="53" spans="1:24" ht="12.75" customHeight="1">
      <c r="A53" s="87"/>
    </row>
    <row r="54" spans="1:24" ht="23.1">
      <c r="A54" s="87"/>
      <c r="D54" s="523"/>
      <c r="E54" s="523"/>
      <c r="F54" s="523"/>
      <c r="G54" s="523"/>
      <c r="H54" s="523"/>
      <c r="I54" s="523"/>
      <c r="J54" s="523"/>
      <c r="K54" s="523"/>
      <c r="L54" s="523"/>
      <c r="M54" s="523"/>
      <c r="N54" s="523"/>
      <c r="O54" s="523"/>
      <c r="P54" s="523"/>
      <c r="Q54" s="523"/>
      <c r="R54" s="523"/>
      <c r="S54" s="523"/>
      <c r="T54" s="523"/>
      <c r="U54" s="523"/>
      <c r="V54" s="523"/>
      <c r="W54" s="523"/>
      <c r="X54" s="523"/>
    </row>
    <row r="55" spans="1:24" ht="12.75" customHeight="1">
      <c r="A55" s="521"/>
      <c r="B55" s="521"/>
      <c r="C55" s="521"/>
      <c r="D55" s="521"/>
      <c r="E55" s="521"/>
      <c r="F55" s="521"/>
      <c r="G55" s="521"/>
      <c r="H55" s="521"/>
    </row>
    <row r="56" spans="1:24" ht="12.75" customHeight="1">
      <c r="A56" s="521"/>
      <c r="B56" s="521"/>
      <c r="C56" s="521"/>
      <c r="D56" s="521"/>
      <c r="E56" s="521"/>
      <c r="F56" s="521"/>
      <c r="G56" s="521"/>
      <c r="H56" s="521"/>
    </row>
    <row r="57" spans="1:24">
      <c r="A57" s="521"/>
      <c r="B57" s="521"/>
      <c r="C57" s="521"/>
      <c r="D57" s="521"/>
      <c r="E57" s="521"/>
      <c r="F57" s="521"/>
      <c r="G57" s="521"/>
      <c r="H57" s="521"/>
    </row>
    <row r="58" spans="1:24">
      <c r="A58" s="87"/>
    </row>
    <row r="59" spans="1:24">
      <c r="A59" s="87"/>
    </row>
    <row r="60" spans="1:24">
      <c r="A60" s="91"/>
      <c r="B60" s="92"/>
      <c r="C60" s="92"/>
      <c r="D60" s="92"/>
      <c r="E60" s="92"/>
      <c r="F60" s="92"/>
      <c r="G60" s="92"/>
      <c r="H60" s="92"/>
      <c r="I60" s="92"/>
      <c r="J60" s="92"/>
      <c r="K60" s="92"/>
      <c r="L60" s="92"/>
      <c r="M60" s="92"/>
      <c r="N60" s="92"/>
      <c r="O60" s="92"/>
      <c r="P60" s="92"/>
      <c r="Q60" s="92"/>
      <c r="R60" s="92"/>
      <c r="S60" s="92"/>
      <c r="T60" s="92"/>
      <c r="U60" s="92"/>
      <c r="V60" s="92"/>
      <c r="W60" s="92"/>
      <c r="X60" s="92"/>
    </row>
  </sheetData>
  <mergeCells count="6">
    <mergeCell ref="A55:H57"/>
    <mergeCell ref="A32:P36"/>
    <mergeCell ref="D54:X54"/>
    <mergeCell ref="D21:X28"/>
    <mergeCell ref="D30:X30"/>
    <mergeCell ref="D43:X50"/>
  </mergeCells>
  <printOptions horizontalCentered="1" verticalCentered="1"/>
  <pageMargins left="0" right="0" top="0" bottom="0" header="0" footer="0"/>
  <pageSetup paperSize="9" scale="59" orientation="landscape" r:id="rId1"/>
  <headerFooter scaleWithDoc="0" alignWithMargins="0">
    <oddFooter>&amp;R&amp;"UniCredit,Normale"&amp;6&amp;K03-049&amp;P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B050"/>
    <pageSetUpPr fitToPage="1"/>
  </sheetPr>
  <dimension ref="A1:O54"/>
  <sheetViews>
    <sheetView showGridLines="0" topLeftCell="A18" zoomScale="70" zoomScaleNormal="70" zoomScaleSheetLayoutView="115" workbookViewId="0">
      <selection activeCell="X65" sqref="X65"/>
    </sheetView>
  </sheetViews>
  <sheetFormatPr defaultColWidth="9.125" defaultRowHeight="11.55"/>
  <cols>
    <col min="1" max="1" width="1" style="12" customWidth="1"/>
    <col min="2" max="2" width="50.625" style="12" customWidth="1"/>
    <col min="3" max="4" width="12.625" style="12" customWidth="1"/>
    <col min="5" max="5" width="19" style="16" bestFit="1" customWidth="1"/>
    <col min="6" max="7" width="2.375" style="16" customWidth="1"/>
    <col min="8" max="12" width="12.625" style="12" customWidth="1"/>
    <col min="13" max="15" width="12.625" style="14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c r="E3" s="12"/>
      <c r="F3" s="12"/>
      <c r="G3" s="12"/>
      <c r="M3" s="12"/>
      <c r="N3" s="12"/>
      <c r="O3" s="12"/>
    </row>
    <row r="4" spans="1:15">
      <c r="E4" s="12"/>
      <c r="F4" s="12"/>
      <c r="G4" s="12"/>
      <c r="M4" s="12"/>
      <c r="N4" s="12"/>
      <c r="O4" s="12"/>
    </row>
    <row r="5" spans="1:15">
      <c r="C5" s="20"/>
      <c r="D5" s="20"/>
      <c r="E5" s="135"/>
      <c r="F5" s="135"/>
      <c r="G5" s="12"/>
    </row>
    <row r="6" spans="1:15" ht="17.7">
      <c r="C6" s="20"/>
      <c r="D6" s="20"/>
      <c r="E6" s="135"/>
      <c r="F6" s="135"/>
      <c r="G6" s="12"/>
      <c r="H6" s="188" t="s">
        <v>213</v>
      </c>
      <c r="I6" s="189"/>
      <c r="J6" s="189"/>
      <c r="K6" s="189"/>
      <c r="L6" s="188" t="s">
        <v>214</v>
      </c>
      <c r="M6" s="189"/>
      <c r="N6" s="189"/>
      <c r="O6" s="189"/>
    </row>
    <row r="7" spans="1:15" s="13" customFormat="1" ht="23.8" thickBot="1">
      <c r="A7" s="12"/>
      <c r="B7" s="223" t="s">
        <v>114</v>
      </c>
      <c r="C7" s="190" t="s">
        <v>215</v>
      </c>
      <c r="D7" s="239" t="s">
        <v>204</v>
      </c>
      <c r="E7" s="191" t="s">
        <v>137</v>
      </c>
      <c r="F7" s="199"/>
      <c r="G7" s="12"/>
      <c r="H7" s="191" t="s">
        <v>85</v>
      </c>
      <c r="I7" s="191" t="s">
        <v>86</v>
      </c>
      <c r="J7" s="191" t="s">
        <v>87</v>
      </c>
      <c r="K7" s="192" t="s">
        <v>88</v>
      </c>
      <c r="L7" s="510" t="s">
        <v>85</v>
      </c>
      <c r="M7" s="274" t="s">
        <v>86</v>
      </c>
      <c r="N7" s="274" t="s">
        <v>87</v>
      </c>
      <c r="O7" s="361" t="s">
        <v>88</v>
      </c>
    </row>
    <row r="8" spans="1:15" s="14" customFormat="1" ht="14.95" customHeight="1">
      <c r="A8" s="12"/>
      <c r="B8" s="12"/>
      <c r="C8" s="194"/>
      <c r="D8" s="140"/>
      <c r="E8" s="17"/>
      <c r="F8" s="17"/>
      <c r="G8" s="12"/>
      <c r="H8" s="124"/>
      <c r="I8" s="124"/>
      <c r="J8" s="124"/>
      <c r="K8" s="124"/>
      <c r="L8" s="314"/>
      <c r="M8" s="314"/>
      <c r="N8" s="314"/>
      <c r="O8" s="363"/>
    </row>
    <row r="9" spans="1:15" s="95" customFormat="1" ht="23.8" thickBot="1">
      <c r="A9" s="196"/>
      <c r="B9" s="179" t="s">
        <v>153</v>
      </c>
      <c r="C9" s="197"/>
      <c r="D9" s="179"/>
      <c r="E9" s="179"/>
      <c r="F9" s="223"/>
      <c r="G9" s="12"/>
      <c r="H9" s="179"/>
      <c r="I9" s="179"/>
      <c r="J9" s="179"/>
      <c r="K9" s="179"/>
      <c r="L9" s="276"/>
      <c r="M9" s="276"/>
      <c r="N9" s="276"/>
      <c r="O9" s="324"/>
    </row>
    <row r="10" spans="1:15" s="95" customFormat="1" ht="23.95" customHeight="1">
      <c r="A10" s="12"/>
      <c r="B10" s="15"/>
      <c r="C10" s="198"/>
      <c r="D10" s="12"/>
      <c r="E10" s="12"/>
      <c r="F10" s="12"/>
      <c r="G10" s="12"/>
      <c r="H10" s="12"/>
      <c r="I10" s="12"/>
      <c r="J10" s="12"/>
      <c r="K10" s="12"/>
      <c r="L10" s="277"/>
      <c r="M10" s="277"/>
      <c r="N10" s="277"/>
      <c r="O10" s="325"/>
    </row>
    <row r="11" spans="1:15" s="13" customFormat="1" ht="16.5" customHeight="1">
      <c r="A11" s="20"/>
      <c r="B11" s="53" t="s">
        <v>7</v>
      </c>
      <c r="C11" s="380">
        <v>6667802</v>
      </c>
      <c r="D11" s="111">
        <v>6372936</v>
      </c>
      <c r="E11" s="200">
        <v>4.6268470293754804E-2</v>
      </c>
      <c r="F11" s="200"/>
      <c r="G11" s="100"/>
      <c r="H11" s="111">
        <v>1469017</v>
      </c>
      <c r="I11" s="111">
        <v>1601924</v>
      </c>
      <c r="J11" s="111">
        <v>1639442</v>
      </c>
      <c r="K11" s="111">
        <v>1662553</v>
      </c>
      <c r="L11" s="386">
        <v>1660918</v>
      </c>
      <c r="M11" s="386">
        <v>1655479</v>
      </c>
      <c r="N11" s="386">
        <v>1648610</v>
      </c>
      <c r="O11" s="389">
        <v>1702795</v>
      </c>
    </row>
    <row r="12" spans="1:15" s="13" customFormat="1" ht="16.5" customHeight="1">
      <c r="A12" s="20"/>
      <c r="B12" s="53" t="s">
        <v>125</v>
      </c>
      <c r="C12" s="380">
        <v>141580</v>
      </c>
      <c r="D12" s="111">
        <v>125305</v>
      </c>
      <c r="E12" s="200">
        <v>0.12988308527193637</v>
      </c>
      <c r="F12" s="200"/>
      <c r="G12" s="100"/>
      <c r="H12" s="111">
        <v>44687</v>
      </c>
      <c r="I12" s="111">
        <v>36936</v>
      </c>
      <c r="J12" s="111">
        <v>24770</v>
      </c>
      <c r="K12" s="111">
        <v>18912</v>
      </c>
      <c r="L12" s="386">
        <v>39343</v>
      </c>
      <c r="M12" s="386">
        <v>29697</v>
      </c>
      <c r="N12" s="386">
        <v>41173</v>
      </c>
      <c r="O12" s="389">
        <v>31367</v>
      </c>
    </row>
    <row r="13" spans="1:15" s="13" customFormat="1" ht="16.5" customHeight="1">
      <c r="A13" s="20"/>
      <c r="B13" s="53" t="s">
        <v>126</v>
      </c>
      <c r="C13" s="380">
        <v>4374441</v>
      </c>
      <c r="D13" s="111">
        <v>4076647</v>
      </c>
      <c r="E13" s="200">
        <v>7.3048757962119293E-2</v>
      </c>
      <c r="F13" s="200"/>
      <c r="G13" s="100"/>
      <c r="H13" s="111">
        <v>1107414</v>
      </c>
      <c r="I13" s="111">
        <v>1038634</v>
      </c>
      <c r="J13" s="111">
        <v>954099</v>
      </c>
      <c r="K13" s="111">
        <v>976500</v>
      </c>
      <c r="L13" s="386">
        <v>1146015</v>
      </c>
      <c r="M13" s="386">
        <v>1146641</v>
      </c>
      <c r="N13" s="386">
        <v>1036234</v>
      </c>
      <c r="O13" s="389">
        <v>1045551</v>
      </c>
    </row>
    <row r="14" spans="1:15" s="13" customFormat="1" ht="16.5" customHeight="1">
      <c r="A14" s="20"/>
      <c r="B14" s="53" t="s">
        <v>127</v>
      </c>
      <c r="C14" s="380">
        <v>128951</v>
      </c>
      <c r="D14" s="111">
        <v>381811</v>
      </c>
      <c r="E14" s="200">
        <v>-0.66226483783861645</v>
      </c>
      <c r="F14" s="200"/>
      <c r="G14" s="100"/>
      <c r="H14" s="111">
        <v>94625</v>
      </c>
      <c r="I14" s="111">
        <v>138554</v>
      </c>
      <c r="J14" s="111">
        <v>84970</v>
      </c>
      <c r="K14" s="111">
        <v>63662</v>
      </c>
      <c r="L14" s="386">
        <v>66642</v>
      </c>
      <c r="M14" s="386">
        <v>28821</v>
      </c>
      <c r="N14" s="386">
        <v>38283</v>
      </c>
      <c r="O14" s="389">
        <v>-4795</v>
      </c>
    </row>
    <row r="15" spans="1:15" s="13" customFormat="1" ht="16.5" customHeight="1">
      <c r="A15" s="20"/>
      <c r="B15" s="53" t="s">
        <v>128</v>
      </c>
      <c r="C15" s="380">
        <v>41692</v>
      </c>
      <c r="D15" s="111">
        <v>-52614</v>
      </c>
      <c r="E15" s="200" t="s">
        <v>168</v>
      </c>
      <c r="F15" s="200"/>
      <c r="G15" s="100"/>
      <c r="H15" s="111">
        <v>3772</v>
      </c>
      <c r="I15" s="111">
        <v>-29203</v>
      </c>
      <c r="J15" s="111">
        <v>-20525</v>
      </c>
      <c r="K15" s="111">
        <v>-6658</v>
      </c>
      <c r="L15" s="386">
        <v>1173</v>
      </c>
      <c r="M15" s="386">
        <v>41923</v>
      </c>
      <c r="N15" s="386">
        <v>23411</v>
      </c>
      <c r="O15" s="389">
        <v>-24815</v>
      </c>
    </row>
    <row r="16" spans="1:15" s="14" customFormat="1" ht="16.5" customHeight="1">
      <c r="A16" s="130"/>
      <c r="B16" s="184" t="s">
        <v>129</v>
      </c>
      <c r="C16" s="381">
        <v>11354466</v>
      </c>
      <c r="D16" s="375">
        <v>10904085</v>
      </c>
      <c r="E16" s="475">
        <v>4.1303878317162868E-2</v>
      </c>
      <c r="F16" s="264"/>
      <c r="G16" s="12"/>
      <c r="H16" s="375">
        <v>2719515</v>
      </c>
      <c r="I16" s="375">
        <v>2786845</v>
      </c>
      <c r="J16" s="375">
        <v>2682756</v>
      </c>
      <c r="K16" s="375">
        <v>2714969</v>
      </c>
      <c r="L16" s="387">
        <v>2914091</v>
      </c>
      <c r="M16" s="387">
        <v>2902561</v>
      </c>
      <c r="N16" s="387">
        <v>2787711</v>
      </c>
      <c r="O16" s="390">
        <v>2750103</v>
      </c>
    </row>
    <row r="17" spans="1:15" s="13" customFormat="1" ht="16.5" customHeight="1">
      <c r="A17" s="20"/>
      <c r="B17" s="53" t="s">
        <v>130</v>
      </c>
      <c r="C17" s="380">
        <v>-2383664</v>
      </c>
      <c r="D17" s="111">
        <v>-2353116</v>
      </c>
      <c r="E17" s="200">
        <v>1.2981935442196724E-2</v>
      </c>
      <c r="F17" s="200"/>
      <c r="G17" s="12"/>
      <c r="H17" s="111">
        <v>-584212</v>
      </c>
      <c r="I17" s="111">
        <v>-580415</v>
      </c>
      <c r="J17" s="111">
        <v>-584207</v>
      </c>
      <c r="K17" s="111">
        <v>-604282</v>
      </c>
      <c r="L17" s="386">
        <v>-588347</v>
      </c>
      <c r="M17" s="386">
        <v>-588751</v>
      </c>
      <c r="N17" s="386">
        <v>-591986</v>
      </c>
      <c r="O17" s="389">
        <v>-614580</v>
      </c>
    </row>
    <row r="18" spans="1:15" s="13" customFormat="1" ht="16.5" customHeight="1">
      <c r="A18" s="20"/>
      <c r="B18" s="53" t="s">
        <v>131</v>
      </c>
      <c r="C18" s="380">
        <v>-1312881</v>
      </c>
      <c r="D18" s="111">
        <v>-1324178</v>
      </c>
      <c r="E18" s="200">
        <v>-8.5313303800546025E-3</v>
      </c>
      <c r="F18" s="200"/>
      <c r="G18" s="12"/>
      <c r="H18" s="111">
        <v>-316144</v>
      </c>
      <c r="I18" s="111">
        <v>-332812</v>
      </c>
      <c r="J18" s="111">
        <v>-312942</v>
      </c>
      <c r="K18" s="111">
        <v>-362280</v>
      </c>
      <c r="L18" s="386">
        <v>-340484</v>
      </c>
      <c r="M18" s="386">
        <v>-343470</v>
      </c>
      <c r="N18" s="386">
        <v>-308902</v>
      </c>
      <c r="O18" s="389">
        <v>-320025</v>
      </c>
    </row>
    <row r="19" spans="1:15" s="13" customFormat="1" ht="16.5" customHeight="1">
      <c r="A19" s="20"/>
      <c r="B19" s="53" t="s">
        <v>8</v>
      </c>
      <c r="C19" s="380">
        <v>38002</v>
      </c>
      <c r="D19" s="111">
        <v>18504</v>
      </c>
      <c r="E19" s="200" t="s">
        <v>168</v>
      </c>
      <c r="F19" s="200"/>
      <c r="G19" s="12"/>
      <c r="H19" s="111">
        <v>2035</v>
      </c>
      <c r="I19" s="111">
        <v>5315</v>
      </c>
      <c r="J19" s="111">
        <v>3974</v>
      </c>
      <c r="K19" s="111">
        <v>7180</v>
      </c>
      <c r="L19" s="386">
        <v>8240</v>
      </c>
      <c r="M19" s="386">
        <v>11892</v>
      </c>
      <c r="N19" s="386">
        <v>8994</v>
      </c>
      <c r="O19" s="389">
        <v>8876</v>
      </c>
    </row>
    <row r="20" spans="1:15" s="13" customFormat="1" ht="16.5" customHeight="1">
      <c r="A20" s="20"/>
      <c r="B20" s="53" t="s">
        <v>9</v>
      </c>
      <c r="C20" s="380">
        <v>-255880</v>
      </c>
      <c r="D20" s="111">
        <v>-258004</v>
      </c>
      <c r="E20" s="200">
        <v>-8.2324305049533697E-3</v>
      </c>
      <c r="F20" s="200"/>
      <c r="G20" s="12"/>
      <c r="H20" s="111">
        <v>-77000</v>
      </c>
      <c r="I20" s="111">
        <v>-73264</v>
      </c>
      <c r="J20" s="111">
        <v>-71577</v>
      </c>
      <c r="K20" s="111">
        <v>-36163</v>
      </c>
      <c r="L20" s="386">
        <v>-64514</v>
      </c>
      <c r="M20" s="386">
        <v>-63622</v>
      </c>
      <c r="N20" s="386">
        <v>-63533</v>
      </c>
      <c r="O20" s="389">
        <v>-64211</v>
      </c>
    </row>
    <row r="21" spans="1:15" s="14" customFormat="1" ht="16.5" customHeight="1">
      <c r="A21" s="130"/>
      <c r="B21" s="54" t="s">
        <v>39</v>
      </c>
      <c r="C21" s="205">
        <v>-3914423</v>
      </c>
      <c r="D21" s="51">
        <v>-3916794</v>
      </c>
      <c r="E21" s="474">
        <v>-6.0534202207218613E-4</v>
      </c>
      <c r="F21" s="102"/>
      <c r="G21" s="12"/>
      <c r="H21" s="51">
        <v>-975321</v>
      </c>
      <c r="I21" s="51">
        <v>-981176</v>
      </c>
      <c r="J21" s="51">
        <v>-964752</v>
      </c>
      <c r="K21" s="51">
        <v>-995545</v>
      </c>
      <c r="L21" s="279">
        <v>-985105</v>
      </c>
      <c r="M21" s="279">
        <v>-983951</v>
      </c>
      <c r="N21" s="279">
        <v>-955427</v>
      </c>
      <c r="O21" s="330">
        <v>-989940</v>
      </c>
    </row>
    <row r="22" spans="1:15" s="14" customFormat="1" ht="16.5" customHeight="1">
      <c r="A22" s="130"/>
      <c r="B22" s="184" t="s">
        <v>132</v>
      </c>
      <c r="C22" s="381">
        <v>7440043</v>
      </c>
      <c r="D22" s="375">
        <v>6987291</v>
      </c>
      <c r="E22" s="475">
        <v>6.4796499816595521E-2</v>
      </c>
      <c r="F22" s="264"/>
      <c r="G22" s="12"/>
      <c r="H22" s="375">
        <v>1744194</v>
      </c>
      <c r="I22" s="375">
        <v>1805669</v>
      </c>
      <c r="J22" s="375">
        <v>1718004</v>
      </c>
      <c r="K22" s="375">
        <v>1719424</v>
      </c>
      <c r="L22" s="387">
        <v>1928986</v>
      </c>
      <c r="M22" s="387">
        <v>1918610</v>
      </c>
      <c r="N22" s="387">
        <v>1832284</v>
      </c>
      <c r="O22" s="390">
        <v>1760163</v>
      </c>
    </row>
    <row r="23" spans="1:15" s="13" customFormat="1" ht="16.5" customHeight="1">
      <c r="A23" s="20"/>
      <c r="B23" s="55" t="s">
        <v>163</v>
      </c>
      <c r="C23" s="380">
        <v>-500938</v>
      </c>
      <c r="D23" s="111">
        <v>-403483</v>
      </c>
      <c r="E23" s="200">
        <v>0.24153433973674221</v>
      </c>
      <c r="F23" s="200"/>
      <c r="G23" s="12"/>
      <c r="H23" s="111">
        <v>-138662</v>
      </c>
      <c r="I23" s="111">
        <v>-86022</v>
      </c>
      <c r="J23" s="111">
        <v>-89357</v>
      </c>
      <c r="K23" s="111">
        <v>-89442</v>
      </c>
      <c r="L23" s="386">
        <v>-144492</v>
      </c>
      <c r="M23" s="386">
        <v>-101986</v>
      </c>
      <c r="N23" s="386">
        <v>-117777</v>
      </c>
      <c r="O23" s="389">
        <v>-136683</v>
      </c>
    </row>
    <row r="24" spans="1:15" s="14" customFormat="1" ht="16.5" customHeight="1">
      <c r="A24" s="130"/>
      <c r="B24" s="184" t="s">
        <v>166</v>
      </c>
      <c r="C24" s="381">
        <v>6939105</v>
      </c>
      <c r="D24" s="375">
        <v>6583808</v>
      </c>
      <c r="E24" s="475">
        <v>5.3965273592425644E-2</v>
      </c>
      <c r="F24" s="264"/>
      <c r="G24" s="12"/>
      <c r="H24" s="375">
        <v>1605532</v>
      </c>
      <c r="I24" s="375">
        <v>1719647</v>
      </c>
      <c r="J24" s="375">
        <v>1628647</v>
      </c>
      <c r="K24" s="375">
        <v>1629982</v>
      </c>
      <c r="L24" s="387">
        <v>1784494</v>
      </c>
      <c r="M24" s="387">
        <v>1816624</v>
      </c>
      <c r="N24" s="387">
        <v>1714507</v>
      </c>
      <c r="O24" s="390">
        <v>1623480</v>
      </c>
    </row>
    <row r="25" spans="1:15" s="13" customFormat="1" ht="16.5" customHeight="1">
      <c r="A25" s="20"/>
      <c r="B25" s="53" t="s">
        <v>40</v>
      </c>
      <c r="C25" s="380">
        <v>-255444</v>
      </c>
      <c r="D25" s="111">
        <v>-470959</v>
      </c>
      <c r="E25" s="200">
        <v>-0.45760883643799144</v>
      </c>
      <c r="F25" s="200"/>
      <c r="G25" s="12"/>
      <c r="H25" s="111">
        <v>-212844</v>
      </c>
      <c r="I25" s="111">
        <v>-23156</v>
      </c>
      <c r="J25" s="111">
        <v>-232421</v>
      </c>
      <c r="K25" s="111">
        <v>-2538</v>
      </c>
      <c r="L25" s="386">
        <v>-177041</v>
      </c>
      <c r="M25" s="386">
        <v>-13543</v>
      </c>
      <c r="N25" s="386">
        <v>-38737</v>
      </c>
      <c r="O25" s="389">
        <v>-26123</v>
      </c>
    </row>
    <row r="26" spans="1:15" s="13" customFormat="1" ht="16.5" customHeight="1">
      <c r="A26" s="20"/>
      <c r="B26" s="56" t="s">
        <v>41</v>
      </c>
      <c r="C26" s="380">
        <v>-258532</v>
      </c>
      <c r="D26" s="111">
        <v>-446507</v>
      </c>
      <c r="E26" s="200">
        <v>-0.42099004046969024</v>
      </c>
      <c r="F26" s="200"/>
      <c r="G26" s="12"/>
      <c r="H26" s="111">
        <v>-196047</v>
      </c>
      <c r="I26" s="111">
        <v>-25392</v>
      </c>
      <c r="J26" s="111">
        <v>-210367</v>
      </c>
      <c r="K26" s="111">
        <v>-14701</v>
      </c>
      <c r="L26" s="386">
        <v>-194458</v>
      </c>
      <c r="M26" s="386">
        <v>-17940</v>
      </c>
      <c r="N26" s="386">
        <v>-20513</v>
      </c>
      <c r="O26" s="389">
        <v>-25621</v>
      </c>
    </row>
    <row r="27" spans="1:15" s="13" customFormat="1" ht="16.5" customHeight="1">
      <c r="A27" s="20"/>
      <c r="B27" s="57" t="s">
        <v>91</v>
      </c>
      <c r="C27" s="380">
        <v>-171289</v>
      </c>
      <c r="D27" s="111">
        <v>-174429</v>
      </c>
      <c r="E27" s="200">
        <v>-1.8001593771677871E-2</v>
      </c>
      <c r="F27" s="200"/>
      <c r="G27" s="12"/>
      <c r="H27" s="111">
        <v>0</v>
      </c>
      <c r="I27" s="111">
        <v>0</v>
      </c>
      <c r="J27" s="111">
        <v>-185046</v>
      </c>
      <c r="K27" s="111">
        <v>10617</v>
      </c>
      <c r="L27" s="386">
        <v>-174426</v>
      </c>
      <c r="M27" s="386">
        <v>3151</v>
      </c>
      <c r="N27" s="386">
        <v>-6</v>
      </c>
      <c r="O27" s="389">
        <v>-8</v>
      </c>
    </row>
    <row r="28" spans="1:15" s="13" customFormat="1" ht="16.5" customHeight="1">
      <c r="A28" s="20"/>
      <c r="B28" s="57" t="s">
        <v>92</v>
      </c>
      <c r="C28" s="380">
        <v>-82135</v>
      </c>
      <c r="D28" s="111">
        <v>-101464</v>
      </c>
      <c r="E28" s="200">
        <v>-0.19050106441693604</v>
      </c>
      <c r="F28" s="200"/>
      <c r="G28" s="12"/>
      <c r="H28" s="111">
        <v>-25909</v>
      </c>
      <c r="I28" s="111">
        <v>-24917</v>
      </c>
      <c r="J28" s="111">
        <v>-25320</v>
      </c>
      <c r="K28" s="111">
        <v>-25318</v>
      </c>
      <c r="L28" s="386">
        <v>-20032</v>
      </c>
      <c r="M28" s="386">
        <v>-21091</v>
      </c>
      <c r="N28" s="386">
        <v>-20507</v>
      </c>
      <c r="O28" s="389">
        <v>-20505</v>
      </c>
    </row>
    <row r="29" spans="1:15" s="13" customFormat="1" ht="16.5" customHeight="1">
      <c r="A29" s="20"/>
      <c r="B29" s="57" t="s">
        <v>93</v>
      </c>
      <c r="C29" s="380">
        <v>0</v>
      </c>
      <c r="D29" s="111">
        <v>-170614</v>
      </c>
      <c r="E29" s="200">
        <v>-1</v>
      </c>
      <c r="F29" s="200"/>
      <c r="G29" s="12"/>
      <c r="H29" s="111">
        <v>-170138</v>
      </c>
      <c r="I29" s="111">
        <v>-475</v>
      </c>
      <c r="J29" s="111">
        <v>-1</v>
      </c>
      <c r="K29" s="111">
        <v>0</v>
      </c>
      <c r="L29" s="386">
        <v>0</v>
      </c>
      <c r="M29" s="386">
        <v>0</v>
      </c>
      <c r="N29" s="386">
        <v>0</v>
      </c>
      <c r="O29" s="389">
        <v>0</v>
      </c>
    </row>
    <row r="30" spans="1:15" s="13" customFormat="1" ht="16.5" customHeight="1">
      <c r="A30" s="20"/>
      <c r="B30" s="53" t="s">
        <v>10</v>
      </c>
      <c r="C30" s="380">
        <v>-383888</v>
      </c>
      <c r="D30" s="111">
        <v>-353551</v>
      </c>
      <c r="E30" s="200">
        <v>8.5806573874773306E-2</v>
      </c>
      <c r="F30" s="200"/>
      <c r="G30" s="12"/>
      <c r="H30" s="111">
        <v>-12301</v>
      </c>
      <c r="I30" s="111">
        <v>-97512</v>
      </c>
      <c r="J30" s="111">
        <v>-12355</v>
      </c>
      <c r="K30" s="111">
        <v>-231383</v>
      </c>
      <c r="L30" s="386">
        <v>-10492</v>
      </c>
      <c r="M30" s="386">
        <v>-11048</v>
      </c>
      <c r="N30" s="386">
        <v>-8205</v>
      </c>
      <c r="O30" s="389">
        <v>-354143</v>
      </c>
    </row>
    <row r="31" spans="1:15" s="14" customFormat="1" ht="16.5" customHeight="1">
      <c r="A31" s="20"/>
      <c r="B31" s="53" t="s">
        <v>11</v>
      </c>
      <c r="C31" s="380">
        <v>-126771</v>
      </c>
      <c r="D31" s="111">
        <v>-147656</v>
      </c>
      <c r="E31" s="200">
        <v>-0.1414436257246573</v>
      </c>
      <c r="F31" s="200"/>
      <c r="G31" s="12"/>
      <c r="H31" s="111">
        <v>-29469</v>
      </c>
      <c r="I31" s="111">
        <v>-43623</v>
      </c>
      <c r="J31" s="111">
        <v>-345</v>
      </c>
      <c r="K31" s="111">
        <v>-74219</v>
      </c>
      <c r="L31" s="386">
        <v>-9117</v>
      </c>
      <c r="M31" s="386">
        <v>-15199</v>
      </c>
      <c r="N31" s="386">
        <v>-24537</v>
      </c>
      <c r="O31" s="389">
        <v>-77918</v>
      </c>
    </row>
    <row r="32" spans="1:15" s="14" customFormat="1" ht="16.5" customHeight="1">
      <c r="A32" s="132"/>
      <c r="B32" s="184" t="s">
        <v>133</v>
      </c>
      <c r="C32" s="381">
        <v>6173002</v>
      </c>
      <c r="D32" s="375">
        <v>5611642</v>
      </c>
      <c r="E32" s="475">
        <v>0.10003489174826186</v>
      </c>
      <c r="F32" s="264"/>
      <c r="G32" s="12"/>
      <c r="H32" s="375">
        <v>1350918</v>
      </c>
      <c r="I32" s="375">
        <v>1555356</v>
      </c>
      <c r="J32" s="375">
        <v>1383526</v>
      </c>
      <c r="K32" s="375">
        <v>1321842</v>
      </c>
      <c r="L32" s="387">
        <v>1587844</v>
      </c>
      <c r="M32" s="387">
        <v>1776834</v>
      </c>
      <c r="N32" s="387">
        <v>1643028</v>
      </c>
      <c r="O32" s="390">
        <v>1165296</v>
      </c>
    </row>
    <row r="33" spans="1:15" ht="16.5" customHeight="1">
      <c r="A33" s="132"/>
      <c r="B33" s="184" t="s">
        <v>136</v>
      </c>
      <c r="C33" s="381">
        <v>4762420</v>
      </c>
      <c r="D33" s="375">
        <v>4868380</v>
      </c>
      <c r="E33" s="475">
        <v>-2.1764940288145129E-2</v>
      </c>
      <c r="F33" s="264"/>
      <c r="G33" s="12"/>
      <c r="H33" s="375">
        <v>961276</v>
      </c>
      <c r="I33" s="375">
        <v>1018273</v>
      </c>
      <c r="J33" s="375">
        <v>944677</v>
      </c>
      <c r="K33" s="375">
        <v>1944154</v>
      </c>
      <c r="L33" s="387">
        <v>1089495</v>
      </c>
      <c r="M33" s="387">
        <v>1201195</v>
      </c>
      <c r="N33" s="387">
        <v>1161261</v>
      </c>
      <c r="O33" s="390">
        <v>1310469</v>
      </c>
    </row>
    <row r="34" spans="1:15" ht="16.5" customHeight="1">
      <c r="A34" s="137"/>
      <c r="B34" s="184" t="s">
        <v>185</v>
      </c>
      <c r="C34" s="381">
        <v>4191785.0999999996</v>
      </c>
      <c r="D34" s="375">
        <v>3810527.3169999998</v>
      </c>
      <c r="E34" s="475">
        <v>0.10005381179110961</v>
      </c>
      <c r="F34" s="264"/>
      <c r="G34" s="12"/>
      <c r="H34" s="375">
        <v>961276</v>
      </c>
      <c r="I34" s="375">
        <v>944012.30799999996</v>
      </c>
      <c r="J34" s="375">
        <v>921666.25799999991</v>
      </c>
      <c r="K34" s="375">
        <v>983572.75100000005</v>
      </c>
      <c r="L34" s="387">
        <v>1065650.0819999999</v>
      </c>
      <c r="M34" s="387">
        <v>1136157.1469999999</v>
      </c>
      <c r="N34" s="387">
        <v>1138650.189</v>
      </c>
      <c r="O34" s="390">
        <v>851327.68200000003</v>
      </c>
    </row>
    <row r="35" spans="1:15" ht="16.5" customHeight="1">
      <c r="A35" s="96"/>
      <c r="B35" s="8"/>
      <c r="C35" s="241"/>
      <c r="D35" s="9"/>
      <c r="E35" s="480"/>
      <c r="F35" s="80"/>
      <c r="G35" s="12"/>
      <c r="H35" s="9"/>
      <c r="I35" s="9"/>
      <c r="J35" s="9"/>
      <c r="K35" s="9"/>
      <c r="L35" s="305"/>
      <c r="M35" s="305"/>
      <c r="N35" s="305"/>
      <c r="O35" s="353"/>
    </row>
    <row r="36" spans="1:15" ht="23.8" thickBot="1">
      <c r="A36" s="196"/>
      <c r="B36" s="179" t="s">
        <v>139</v>
      </c>
      <c r="C36" s="210"/>
      <c r="D36" s="242"/>
      <c r="E36" s="481"/>
      <c r="F36" s="223"/>
      <c r="G36" s="12"/>
      <c r="H36" s="179"/>
      <c r="I36" s="179"/>
      <c r="J36" s="179"/>
      <c r="K36" s="179"/>
      <c r="L36" s="276"/>
      <c r="M36" s="276"/>
      <c r="N36" s="276"/>
      <c r="O36" s="324"/>
    </row>
    <row r="37" spans="1:15" ht="16.5" customHeight="1">
      <c r="A37" s="222"/>
      <c r="B37" s="223"/>
      <c r="C37" s="211"/>
      <c r="D37" s="243"/>
      <c r="E37" s="482"/>
      <c r="F37" s="223"/>
      <c r="G37" s="12"/>
      <c r="H37" s="223"/>
      <c r="I37" s="223"/>
      <c r="J37" s="223"/>
      <c r="K37" s="223"/>
      <c r="L37" s="288"/>
      <c r="M37" s="288"/>
      <c r="N37" s="288"/>
      <c r="O37" s="337"/>
    </row>
    <row r="38" spans="1:15" ht="16.5" customHeight="1">
      <c r="A38" s="20"/>
      <c r="B38" s="63" t="s">
        <v>252</v>
      </c>
      <c r="C38" s="212">
        <v>0.34474743241998346</v>
      </c>
      <c r="D38" s="103">
        <v>0.35920427986392256</v>
      </c>
      <c r="E38" s="213">
        <v>-1.4456847443939103</v>
      </c>
      <c r="F38" s="113"/>
      <c r="G38" s="12"/>
      <c r="H38" s="103">
        <v>0.35863784535110121</v>
      </c>
      <c r="I38" s="103">
        <v>0.35207411965861035</v>
      </c>
      <c r="J38" s="103">
        <v>0.3596122793127664</v>
      </c>
      <c r="K38" s="103">
        <v>0.3666874281069139</v>
      </c>
      <c r="L38" s="283">
        <v>0.33804881179070934</v>
      </c>
      <c r="M38" s="283">
        <v>0.33899408143360293</v>
      </c>
      <c r="N38" s="283">
        <v>0.34272813788803791</v>
      </c>
      <c r="O38" s="331">
        <v>0.35996469950398219</v>
      </c>
    </row>
    <row r="39" spans="1:15" ht="16.5" customHeight="1">
      <c r="A39" s="20"/>
      <c r="B39" s="63" t="s">
        <v>253</v>
      </c>
      <c r="C39" s="214">
        <v>29.446742962607992</v>
      </c>
      <c r="D39" s="105">
        <v>22.105046871665849</v>
      </c>
      <c r="E39" s="215">
        <v>7.3416960909421434</v>
      </c>
      <c r="F39" s="105"/>
      <c r="G39" s="12"/>
      <c r="H39" s="105">
        <v>29.358037082751235</v>
      </c>
      <c r="I39" s="105">
        <v>18.316903852360479</v>
      </c>
      <c r="J39" s="105">
        <v>19.747662162035798</v>
      </c>
      <c r="K39" s="105">
        <v>20.759011602908728</v>
      </c>
      <c r="L39" s="284">
        <v>33.421188798811968</v>
      </c>
      <c r="M39" s="284">
        <v>23.464305753713003</v>
      </c>
      <c r="N39" s="284">
        <v>27.575089128479497</v>
      </c>
      <c r="O39" s="332">
        <v>33.577053653338254</v>
      </c>
    </row>
    <row r="40" spans="1:15" ht="16.5" customHeight="1">
      <c r="A40" s="20"/>
      <c r="B40" s="63"/>
      <c r="C40" s="212"/>
      <c r="D40" s="103"/>
      <c r="E40" s="215"/>
      <c r="F40" s="105"/>
      <c r="G40" s="12"/>
      <c r="H40" s="105"/>
      <c r="I40" s="105"/>
      <c r="J40" s="105"/>
      <c r="K40" s="105"/>
      <c r="L40" s="284"/>
      <c r="M40" s="284"/>
      <c r="N40" s="284"/>
      <c r="O40" s="332"/>
    </row>
    <row r="41" spans="1:15" ht="23.8" thickBot="1">
      <c r="A41" s="196"/>
      <c r="B41" s="179" t="s">
        <v>143</v>
      </c>
      <c r="C41" s="210"/>
      <c r="D41" s="242"/>
      <c r="E41" s="483"/>
      <c r="F41" s="265"/>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20"/>
      <c r="B43" s="63" t="s">
        <v>98</v>
      </c>
      <c r="C43" s="382">
        <v>144589541</v>
      </c>
      <c r="D43" s="383">
        <v>152119630</v>
      </c>
      <c r="E43" s="474">
        <v>-4.950109989092133E-2</v>
      </c>
      <c r="F43" s="384"/>
      <c r="G43" s="385"/>
      <c r="H43" s="383">
        <v>164883573</v>
      </c>
      <c r="I43" s="383">
        <v>162168856</v>
      </c>
      <c r="J43" s="383">
        <v>154277707</v>
      </c>
      <c r="K43" s="383">
        <v>152119630</v>
      </c>
      <c r="L43" s="388">
        <v>149809115</v>
      </c>
      <c r="M43" s="388">
        <v>147848956</v>
      </c>
      <c r="N43" s="388">
        <v>146094539</v>
      </c>
      <c r="O43" s="391">
        <v>144589541</v>
      </c>
    </row>
    <row r="44" spans="1:15" ht="16.5" customHeight="1">
      <c r="A44" s="20"/>
      <c r="B44" s="79" t="s">
        <v>99</v>
      </c>
      <c r="C44" s="382">
        <v>183921574</v>
      </c>
      <c r="D44" s="383">
        <v>188434146</v>
      </c>
      <c r="E44" s="474">
        <v>-2.3947740342135204E-2</v>
      </c>
      <c r="F44" s="384"/>
      <c r="G44" s="385"/>
      <c r="H44" s="383">
        <v>192709612</v>
      </c>
      <c r="I44" s="383">
        <v>188878903</v>
      </c>
      <c r="J44" s="383">
        <v>189028871</v>
      </c>
      <c r="K44" s="383">
        <v>188434146</v>
      </c>
      <c r="L44" s="388">
        <v>184829361</v>
      </c>
      <c r="M44" s="388">
        <v>186270179</v>
      </c>
      <c r="N44" s="388">
        <v>181243733</v>
      </c>
      <c r="O44" s="391">
        <v>183921574</v>
      </c>
    </row>
    <row r="45" spans="1:15" ht="16.5" customHeight="1">
      <c r="A45" s="20"/>
      <c r="B45" s="63" t="s">
        <v>51</v>
      </c>
      <c r="C45" s="382">
        <v>101082898.5</v>
      </c>
      <c r="D45" s="383">
        <v>108072544</v>
      </c>
      <c r="E45" s="474">
        <v>-6.4675497043911512E-2</v>
      </c>
      <c r="F45" s="384"/>
      <c r="G45" s="385"/>
      <c r="H45" s="383">
        <v>115007783.5</v>
      </c>
      <c r="I45" s="383">
        <v>114792247</v>
      </c>
      <c r="J45" s="383">
        <v>112401018</v>
      </c>
      <c r="K45" s="383">
        <v>108072544</v>
      </c>
      <c r="L45" s="388">
        <v>104443575</v>
      </c>
      <c r="M45" s="388">
        <v>102925227.5</v>
      </c>
      <c r="N45" s="388">
        <v>102571696</v>
      </c>
      <c r="O45" s="391">
        <v>101082898.5</v>
      </c>
    </row>
    <row r="46" spans="1:15" ht="16.5" customHeight="1">
      <c r="A46" s="20"/>
      <c r="B46" s="63"/>
      <c r="C46" s="217"/>
      <c r="D46" s="106"/>
      <c r="E46" s="474"/>
      <c r="F46" s="102"/>
      <c r="G46" s="12"/>
      <c r="H46" s="106"/>
      <c r="I46" s="106"/>
      <c r="J46" s="106"/>
      <c r="K46" s="106"/>
      <c r="L46" s="285"/>
      <c r="M46" s="285"/>
      <c r="N46" s="285"/>
      <c r="O46" s="333"/>
    </row>
    <row r="47" spans="1:15" ht="23.8" thickBot="1">
      <c r="A47" s="196"/>
      <c r="B47" s="179" t="s">
        <v>145</v>
      </c>
      <c r="C47" s="210"/>
      <c r="D47" s="242"/>
      <c r="E47" s="483"/>
      <c r="F47" s="265"/>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20"/>
      <c r="B49" s="79" t="s">
        <v>50</v>
      </c>
      <c r="C49" s="203">
        <v>26901.595000000001</v>
      </c>
      <c r="D49" s="101">
        <v>27528.400000000001</v>
      </c>
      <c r="E49" s="474">
        <v>-2.2769394516208741E-2</v>
      </c>
      <c r="F49" s="102"/>
      <c r="G49" s="12"/>
      <c r="H49" s="101">
        <v>28533.306492579999</v>
      </c>
      <c r="I49" s="101">
        <v>27934.68649258</v>
      </c>
      <c r="J49" s="101">
        <v>27725.766492580002</v>
      </c>
      <c r="K49" s="101">
        <v>27528.400000000001</v>
      </c>
      <c r="L49" s="278">
        <v>27358.33</v>
      </c>
      <c r="M49" s="278">
        <v>27150.93</v>
      </c>
      <c r="N49" s="278">
        <v>27109.264999999999</v>
      </c>
      <c r="O49" s="334">
        <v>26901.595000000001</v>
      </c>
    </row>
    <row r="50" spans="1:15">
      <c r="A50" s="20"/>
      <c r="B50" s="79" t="s">
        <v>161</v>
      </c>
      <c r="C50" s="219">
        <v>0.30818269458810976</v>
      </c>
      <c r="D50" s="58">
        <v>0.25446755660673803</v>
      </c>
      <c r="E50" s="213">
        <v>5.3715137981371726</v>
      </c>
      <c r="F50" s="113"/>
      <c r="G50" s="12"/>
      <c r="H50" s="58">
        <v>0.24891134567145978</v>
      </c>
      <c r="I50" s="58">
        <v>0.2505267742657209</v>
      </c>
      <c r="J50" s="58">
        <v>0.24733423334145715</v>
      </c>
      <c r="K50" s="58">
        <v>0.2718493029669557</v>
      </c>
      <c r="L50" s="286">
        <v>0.30551581493201818</v>
      </c>
      <c r="M50" s="286">
        <v>0.33390238146318163</v>
      </c>
      <c r="N50" s="286">
        <v>0.33777735342861909</v>
      </c>
      <c r="O50" s="335">
        <v>0.25489482701490185</v>
      </c>
    </row>
    <row r="51" spans="1:15" s="487" customFormat="1" ht="34.5" customHeight="1">
      <c r="A51" s="486"/>
      <c r="B51" s="530" t="s">
        <v>187</v>
      </c>
      <c r="C51" s="545"/>
      <c r="D51" s="545"/>
      <c r="E51" s="545"/>
      <c r="F51" s="545"/>
      <c r="G51" s="545"/>
      <c r="H51" s="545"/>
      <c r="I51" s="545"/>
      <c r="J51" s="545"/>
      <c r="K51" s="545"/>
      <c r="L51" s="545"/>
      <c r="M51" s="53"/>
      <c r="N51" s="53"/>
      <c r="O51" s="53"/>
    </row>
    <row r="52" spans="1:15" ht="15.8" customHeight="1">
      <c r="A52" s="20" t="s">
        <v>84</v>
      </c>
      <c r="B52" s="546" t="s">
        <v>186</v>
      </c>
      <c r="C52" s="546"/>
      <c r="D52" s="546"/>
      <c r="E52" s="546"/>
      <c r="F52" s="546"/>
      <c r="G52" s="546"/>
      <c r="H52" s="546"/>
      <c r="I52" s="546"/>
      <c r="J52" s="546"/>
      <c r="K52" s="546"/>
      <c r="L52" s="546"/>
      <c r="M52" s="20"/>
      <c r="N52" s="20"/>
      <c r="O52" s="20"/>
    </row>
    <row r="53" spans="1:15">
      <c r="C53" s="5"/>
      <c r="D53" s="5"/>
      <c r="G53" s="12"/>
      <c r="I53" s="5"/>
      <c r="J53" s="5"/>
      <c r="K53" s="5"/>
      <c r="L53" s="5"/>
      <c r="M53" s="5"/>
      <c r="N53" s="5"/>
      <c r="O53" s="5"/>
    </row>
    <row r="54" spans="1:15">
      <c r="G54" s="12"/>
      <c r="M54" s="12"/>
      <c r="N54" s="12"/>
      <c r="O54" s="12"/>
    </row>
  </sheetData>
  <mergeCells count="2">
    <mergeCell ref="B51:L51"/>
    <mergeCell ref="B52:L52"/>
  </mergeCells>
  <phoneticPr fontId="5" type="noConversion"/>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50"/>
    <pageSetUpPr fitToPage="1"/>
  </sheetPr>
  <dimension ref="A1:O54"/>
  <sheetViews>
    <sheetView showGridLines="0" topLeftCell="A16" zoomScale="70" zoomScaleNormal="70" zoomScaleSheetLayoutView="50" workbookViewId="0">
      <selection activeCell="X65" sqref="X65"/>
    </sheetView>
  </sheetViews>
  <sheetFormatPr defaultColWidth="9.125" defaultRowHeight="12.75" customHeight="1"/>
  <cols>
    <col min="1" max="1" width="1" style="12" customWidth="1"/>
    <col min="2" max="2" width="50.625" style="12" customWidth="1"/>
    <col min="3" max="4" width="12.625" style="12" customWidth="1"/>
    <col min="5" max="5" width="19" style="16" bestFit="1" customWidth="1"/>
    <col min="6" max="7" width="2.375" style="16" customWidth="1"/>
    <col min="8" max="12" width="12.625" style="12" customWidth="1"/>
    <col min="13" max="15" width="12.625" style="14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ht="11.55">
      <c r="E4" s="12"/>
      <c r="F4" s="12"/>
      <c r="G4" s="12"/>
      <c r="M4" s="12"/>
      <c r="N4" s="12"/>
      <c r="O4" s="12"/>
    </row>
    <row r="5" spans="1:15" ht="12.75" customHeight="1">
      <c r="E5" s="12"/>
      <c r="F5" s="12"/>
      <c r="G5" s="12"/>
      <c r="M5" s="12"/>
      <c r="N5" s="12"/>
      <c r="O5" s="12"/>
    </row>
    <row r="6" spans="1:15" ht="17.7">
      <c r="C6" s="20"/>
      <c r="D6" s="20"/>
      <c r="E6" s="135"/>
      <c r="F6" s="135"/>
      <c r="G6" s="12"/>
      <c r="H6" s="188" t="s">
        <v>213</v>
      </c>
      <c r="I6" s="189"/>
      <c r="J6" s="189"/>
      <c r="K6" s="189"/>
      <c r="L6" s="188" t="s">
        <v>214</v>
      </c>
      <c r="M6" s="189"/>
      <c r="N6" s="189"/>
      <c r="O6" s="189"/>
    </row>
    <row r="7" spans="1:15" s="13" customFormat="1" ht="23.8" thickBot="1">
      <c r="A7" s="12"/>
      <c r="B7" s="223" t="s">
        <v>115</v>
      </c>
      <c r="C7" s="190" t="s">
        <v>215</v>
      </c>
      <c r="D7" s="239" t="s">
        <v>204</v>
      </c>
      <c r="E7" s="191" t="s">
        <v>137</v>
      </c>
      <c r="F7" s="199"/>
      <c r="G7" s="12"/>
      <c r="H7" s="191" t="s">
        <v>85</v>
      </c>
      <c r="I7" s="191" t="s">
        <v>86</v>
      </c>
      <c r="J7" s="191" t="s">
        <v>87</v>
      </c>
      <c r="K7" s="192" t="s">
        <v>88</v>
      </c>
      <c r="L7" s="510" t="s">
        <v>85</v>
      </c>
      <c r="M7" s="274" t="s">
        <v>86</v>
      </c>
      <c r="N7" s="274" t="s">
        <v>87</v>
      </c>
      <c r="O7" s="361" t="s">
        <v>88</v>
      </c>
    </row>
    <row r="8" spans="1:15" s="14" customFormat="1" ht="14.95" customHeight="1">
      <c r="A8" s="12"/>
      <c r="B8" s="12"/>
      <c r="C8" s="194"/>
      <c r="D8" s="140"/>
      <c r="E8" s="17"/>
      <c r="F8" s="17"/>
      <c r="G8" s="12"/>
      <c r="H8" s="124"/>
      <c r="I8" s="124"/>
      <c r="J8" s="124"/>
      <c r="K8" s="124"/>
      <c r="L8" s="314"/>
      <c r="M8" s="314"/>
      <c r="N8" s="314"/>
      <c r="O8" s="363"/>
    </row>
    <row r="9" spans="1:15" s="95" customFormat="1" ht="23.8" thickBot="1">
      <c r="A9" s="196"/>
      <c r="B9" s="179" t="s">
        <v>153</v>
      </c>
      <c r="C9" s="197"/>
      <c r="D9" s="179"/>
      <c r="E9" s="179"/>
      <c r="F9" s="223"/>
      <c r="G9" s="12"/>
      <c r="H9" s="179"/>
      <c r="I9" s="179"/>
      <c r="J9" s="179"/>
      <c r="K9" s="179"/>
      <c r="L9" s="276"/>
      <c r="M9" s="276"/>
      <c r="N9" s="276"/>
      <c r="O9" s="324"/>
    </row>
    <row r="10" spans="1:15" s="95" customFormat="1" ht="23.95" customHeight="1">
      <c r="A10" s="12"/>
      <c r="B10" s="15"/>
      <c r="C10" s="198"/>
      <c r="D10" s="12"/>
      <c r="E10" s="12"/>
      <c r="F10" s="12"/>
      <c r="G10" s="12"/>
      <c r="H10" s="12"/>
      <c r="I10" s="12"/>
      <c r="J10" s="12"/>
      <c r="K10" s="12"/>
      <c r="L10" s="277"/>
      <c r="M10" s="277"/>
      <c r="N10" s="277"/>
      <c r="O10" s="325"/>
    </row>
    <row r="11" spans="1:15" s="13" customFormat="1" ht="16.5" customHeight="1">
      <c r="A11" s="20"/>
      <c r="B11" s="53" t="s">
        <v>7</v>
      </c>
      <c r="C11" s="380">
        <v>2593565</v>
      </c>
      <c r="D11" s="111">
        <v>2688903</v>
      </c>
      <c r="E11" s="200">
        <v>-3.5456094920493619E-2</v>
      </c>
      <c r="F11" s="200"/>
      <c r="G11" s="100"/>
      <c r="H11" s="111">
        <v>691244</v>
      </c>
      <c r="I11" s="111">
        <v>694048</v>
      </c>
      <c r="J11" s="111">
        <v>637383</v>
      </c>
      <c r="K11" s="111">
        <v>666228</v>
      </c>
      <c r="L11" s="386">
        <v>626573</v>
      </c>
      <c r="M11" s="386">
        <v>619078</v>
      </c>
      <c r="N11" s="386">
        <v>682358</v>
      </c>
      <c r="O11" s="389">
        <v>665556</v>
      </c>
    </row>
    <row r="12" spans="1:15" s="13" customFormat="1" ht="16.5" customHeight="1">
      <c r="A12" s="20"/>
      <c r="B12" s="53" t="s">
        <v>125</v>
      </c>
      <c r="C12" s="380">
        <v>2858</v>
      </c>
      <c r="D12" s="111">
        <v>2883</v>
      </c>
      <c r="E12" s="200">
        <v>-8.671522719389535E-3</v>
      </c>
      <c r="F12" s="200"/>
      <c r="G12" s="100"/>
      <c r="H12" s="111">
        <v>960</v>
      </c>
      <c r="I12" s="111">
        <v>95</v>
      </c>
      <c r="J12" s="111">
        <v>73</v>
      </c>
      <c r="K12" s="111">
        <v>1755</v>
      </c>
      <c r="L12" s="386">
        <v>642</v>
      </c>
      <c r="M12" s="386">
        <v>398</v>
      </c>
      <c r="N12" s="386">
        <v>859</v>
      </c>
      <c r="O12" s="389">
        <v>959</v>
      </c>
    </row>
    <row r="13" spans="1:15" s="13" customFormat="1" ht="16.5" customHeight="1">
      <c r="A13" s="20"/>
      <c r="B13" s="53" t="s">
        <v>126</v>
      </c>
      <c r="C13" s="380">
        <v>1573525</v>
      </c>
      <c r="D13" s="111">
        <v>1527344</v>
      </c>
      <c r="E13" s="200">
        <v>3.0236148503546056E-2</v>
      </c>
      <c r="F13" s="200"/>
      <c r="G13" s="100"/>
      <c r="H13" s="111">
        <v>451759</v>
      </c>
      <c r="I13" s="111">
        <v>400248</v>
      </c>
      <c r="J13" s="111">
        <v>350264</v>
      </c>
      <c r="K13" s="111">
        <v>325073</v>
      </c>
      <c r="L13" s="386">
        <v>436081</v>
      </c>
      <c r="M13" s="386">
        <v>410861</v>
      </c>
      <c r="N13" s="386">
        <v>374837</v>
      </c>
      <c r="O13" s="389">
        <v>351746</v>
      </c>
    </row>
    <row r="14" spans="1:15" s="13" customFormat="1" ht="16.5" customHeight="1">
      <c r="A14" s="20"/>
      <c r="B14" s="53" t="s">
        <v>127</v>
      </c>
      <c r="C14" s="380">
        <v>1197391</v>
      </c>
      <c r="D14" s="111">
        <v>1163937</v>
      </c>
      <c r="E14" s="200">
        <v>2.8742105457597811E-2</v>
      </c>
      <c r="F14" s="200"/>
      <c r="G14" s="100"/>
      <c r="H14" s="111">
        <v>345263</v>
      </c>
      <c r="I14" s="111">
        <v>292421</v>
      </c>
      <c r="J14" s="111">
        <v>313313</v>
      </c>
      <c r="K14" s="111">
        <v>212940</v>
      </c>
      <c r="L14" s="386">
        <v>383799</v>
      </c>
      <c r="M14" s="386">
        <v>349065</v>
      </c>
      <c r="N14" s="386">
        <v>286096</v>
      </c>
      <c r="O14" s="389">
        <v>178431</v>
      </c>
    </row>
    <row r="15" spans="1:15" s="13" customFormat="1" ht="16.5" customHeight="1">
      <c r="A15" s="20"/>
      <c r="B15" s="53" t="s">
        <v>128</v>
      </c>
      <c r="C15" s="380">
        <v>94749</v>
      </c>
      <c r="D15" s="111">
        <v>34345</v>
      </c>
      <c r="E15" s="200" t="s">
        <v>168</v>
      </c>
      <c r="F15" s="200"/>
      <c r="G15" s="100"/>
      <c r="H15" s="111">
        <v>13600</v>
      </c>
      <c r="I15" s="111">
        <v>2607</v>
      </c>
      <c r="J15" s="111">
        <v>17101</v>
      </c>
      <c r="K15" s="111">
        <v>1037</v>
      </c>
      <c r="L15" s="386">
        <v>19314</v>
      </c>
      <c r="M15" s="386">
        <v>20067</v>
      </c>
      <c r="N15" s="386">
        <v>16747</v>
      </c>
      <c r="O15" s="389">
        <v>38621</v>
      </c>
    </row>
    <row r="16" spans="1:15" s="14" customFormat="1" ht="16.5" customHeight="1">
      <c r="A16" s="130"/>
      <c r="B16" s="184" t="s">
        <v>129</v>
      </c>
      <c r="C16" s="381">
        <v>5462088</v>
      </c>
      <c r="D16" s="375">
        <v>5417412</v>
      </c>
      <c r="E16" s="475">
        <v>8.2467421713541267E-3</v>
      </c>
      <c r="F16" s="264"/>
      <c r="G16" s="12"/>
      <c r="H16" s="375">
        <v>1502826</v>
      </c>
      <c r="I16" s="375">
        <v>1389419</v>
      </c>
      <c r="J16" s="375">
        <v>1318134</v>
      </c>
      <c r="K16" s="375">
        <v>1207033</v>
      </c>
      <c r="L16" s="387">
        <v>1466409</v>
      </c>
      <c r="M16" s="387">
        <v>1399469</v>
      </c>
      <c r="N16" s="387">
        <v>1360897</v>
      </c>
      <c r="O16" s="390">
        <v>1235313</v>
      </c>
    </row>
    <row r="17" spans="1:15" s="13" customFormat="1" ht="16.5" customHeight="1">
      <c r="A17" s="20"/>
      <c r="B17" s="53" t="s">
        <v>130</v>
      </c>
      <c r="C17" s="380">
        <v>-1226196</v>
      </c>
      <c r="D17" s="111">
        <v>-1340681</v>
      </c>
      <c r="E17" s="200">
        <v>-8.539316959067822E-2</v>
      </c>
      <c r="F17" s="200"/>
      <c r="G17" s="12"/>
      <c r="H17" s="111">
        <v>-336214</v>
      </c>
      <c r="I17" s="111">
        <v>-332341</v>
      </c>
      <c r="J17" s="111">
        <v>-330991</v>
      </c>
      <c r="K17" s="111">
        <v>-341135</v>
      </c>
      <c r="L17" s="386">
        <v>-309571</v>
      </c>
      <c r="M17" s="386">
        <v>-302559</v>
      </c>
      <c r="N17" s="386">
        <v>-298125</v>
      </c>
      <c r="O17" s="389">
        <v>-315941</v>
      </c>
    </row>
    <row r="18" spans="1:15" s="13" customFormat="1" ht="16.5" customHeight="1">
      <c r="A18" s="20"/>
      <c r="B18" s="53" t="s">
        <v>131</v>
      </c>
      <c r="C18" s="380">
        <v>-926462</v>
      </c>
      <c r="D18" s="111">
        <v>-971342</v>
      </c>
      <c r="E18" s="200">
        <v>-4.6204117602245187E-2</v>
      </c>
      <c r="F18" s="200"/>
      <c r="G18" s="12"/>
      <c r="H18" s="111">
        <v>-244286</v>
      </c>
      <c r="I18" s="111">
        <v>-240726</v>
      </c>
      <c r="J18" s="111">
        <v>-243479</v>
      </c>
      <c r="K18" s="111">
        <v>-242851</v>
      </c>
      <c r="L18" s="386">
        <v>-237009</v>
      </c>
      <c r="M18" s="386">
        <v>-238709</v>
      </c>
      <c r="N18" s="386">
        <v>-228669</v>
      </c>
      <c r="O18" s="389">
        <v>-222075</v>
      </c>
    </row>
    <row r="19" spans="1:15" s="13" customFormat="1" ht="16.5" customHeight="1">
      <c r="A19" s="20"/>
      <c r="B19" s="53" t="s">
        <v>8</v>
      </c>
      <c r="C19" s="380">
        <v>7666</v>
      </c>
      <c r="D19" s="111">
        <v>6705</v>
      </c>
      <c r="E19" s="200">
        <v>0.14332587621178217</v>
      </c>
      <c r="F19" s="200"/>
      <c r="G19" s="12"/>
      <c r="H19" s="111">
        <v>1219</v>
      </c>
      <c r="I19" s="111">
        <v>-376</v>
      </c>
      <c r="J19" s="111">
        <v>2033</v>
      </c>
      <c r="K19" s="111">
        <v>3829</v>
      </c>
      <c r="L19" s="386">
        <v>631</v>
      </c>
      <c r="M19" s="386">
        <v>335</v>
      </c>
      <c r="N19" s="386">
        <v>561</v>
      </c>
      <c r="O19" s="389">
        <v>6139</v>
      </c>
    </row>
    <row r="20" spans="1:15" s="13" customFormat="1" ht="16.5" customHeight="1">
      <c r="A20" s="20"/>
      <c r="B20" s="53" t="s">
        <v>9</v>
      </c>
      <c r="C20" s="380">
        <v>-74659</v>
      </c>
      <c r="D20" s="111">
        <v>-94690</v>
      </c>
      <c r="E20" s="200">
        <v>-0.21154292955961562</v>
      </c>
      <c r="F20" s="200"/>
      <c r="G20" s="12"/>
      <c r="H20" s="111">
        <v>-26225</v>
      </c>
      <c r="I20" s="111">
        <v>-22537</v>
      </c>
      <c r="J20" s="111">
        <v>-22740</v>
      </c>
      <c r="K20" s="111">
        <v>-23188</v>
      </c>
      <c r="L20" s="386">
        <v>-18912</v>
      </c>
      <c r="M20" s="386">
        <v>-17296</v>
      </c>
      <c r="N20" s="386">
        <v>-17786</v>
      </c>
      <c r="O20" s="389">
        <v>-20665</v>
      </c>
    </row>
    <row r="21" spans="1:15" s="14" customFormat="1" ht="16.5" customHeight="1">
      <c r="A21" s="130"/>
      <c r="B21" s="54" t="s">
        <v>39</v>
      </c>
      <c r="C21" s="205">
        <v>-2219651</v>
      </c>
      <c r="D21" s="51">
        <v>-2400008</v>
      </c>
      <c r="E21" s="474">
        <v>-7.5148499505001687E-2</v>
      </c>
      <c r="F21" s="102"/>
      <c r="G21" s="12"/>
      <c r="H21" s="51">
        <v>-605506</v>
      </c>
      <c r="I21" s="51">
        <v>-595980</v>
      </c>
      <c r="J21" s="51">
        <v>-595177</v>
      </c>
      <c r="K21" s="51">
        <v>-603345</v>
      </c>
      <c r="L21" s="279">
        <v>-564861</v>
      </c>
      <c r="M21" s="279">
        <v>-558229</v>
      </c>
      <c r="N21" s="279">
        <v>-544019</v>
      </c>
      <c r="O21" s="330">
        <v>-552542</v>
      </c>
    </row>
    <row r="22" spans="1:15" s="14" customFormat="1" ht="16.5" customHeight="1">
      <c r="A22" s="130"/>
      <c r="B22" s="184" t="s">
        <v>132</v>
      </c>
      <c r="C22" s="381">
        <v>3242437</v>
      </c>
      <c r="D22" s="375">
        <v>3017404</v>
      </c>
      <c r="E22" s="475">
        <v>7.4578346154508868E-2</v>
      </c>
      <c r="F22" s="264"/>
      <c r="G22" s="12"/>
      <c r="H22" s="375">
        <v>897320</v>
      </c>
      <c r="I22" s="375">
        <v>793439</v>
      </c>
      <c r="J22" s="375">
        <v>722957</v>
      </c>
      <c r="K22" s="375">
        <v>603688</v>
      </c>
      <c r="L22" s="387">
        <v>901548</v>
      </c>
      <c r="M22" s="387">
        <v>841240</v>
      </c>
      <c r="N22" s="387">
        <v>816878</v>
      </c>
      <c r="O22" s="390">
        <v>682771</v>
      </c>
    </row>
    <row r="23" spans="1:15" s="13" customFormat="1" ht="16.5" customHeight="1">
      <c r="A23" s="20"/>
      <c r="B23" s="55" t="s">
        <v>163</v>
      </c>
      <c r="C23" s="380">
        <v>-273059</v>
      </c>
      <c r="D23" s="111">
        <v>-182887</v>
      </c>
      <c r="E23" s="200">
        <v>0.49304761956836729</v>
      </c>
      <c r="F23" s="200"/>
      <c r="G23" s="12"/>
      <c r="H23" s="111">
        <v>-34429</v>
      </c>
      <c r="I23" s="111">
        <v>-23437</v>
      </c>
      <c r="J23" s="111">
        <v>-81798</v>
      </c>
      <c r="K23" s="111">
        <v>-43223</v>
      </c>
      <c r="L23" s="386">
        <v>-66088</v>
      </c>
      <c r="M23" s="386">
        <v>-68454</v>
      </c>
      <c r="N23" s="386">
        <v>-52339</v>
      </c>
      <c r="O23" s="389">
        <v>-86178</v>
      </c>
    </row>
    <row r="24" spans="1:15" s="14" customFormat="1" ht="16.5" customHeight="1">
      <c r="A24" s="130"/>
      <c r="B24" s="184" t="s">
        <v>166</v>
      </c>
      <c r="C24" s="381">
        <v>2969378</v>
      </c>
      <c r="D24" s="375">
        <v>2834517</v>
      </c>
      <c r="E24" s="475">
        <v>4.7578123539213202E-2</v>
      </c>
      <c r="F24" s="264"/>
      <c r="G24" s="12"/>
      <c r="H24" s="375">
        <v>862891</v>
      </c>
      <c r="I24" s="375">
        <v>770002</v>
      </c>
      <c r="J24" s="375">
        <v>641159</v>
      </c>
      <c r="K24" s="375">
        <v>560465</v>
      </c>
      <c r="L24" s="387">
        <v>835460</v>
      </c>
      <c r="M24" s="387">
        <v>772786</v>
      </c>
      <c r="N24" s="387">
        <v>764539</v>
      </c>
      <c r="O24" s="390">
        <v>596593</v>
      </c>
    </row>
    <row r="25" spans="1:15" s="13" customFormat="1" ht="16.5" customHeight="1">
      <c r="A25" s="20"/>
      <c r="B25" s="53" t="s">
        <v>40</v>
      </c>
      <c r="C25" s="380">
        <v>-9437</v>
      </c>
      <c r="D25" s="111">
        <v>-191798</v>
      </c>
      <c r="E25" s="200">
        <v>-0.95079719288000919</v>
      </c>
      <c r="F25" s="200"/>
      <c r="G25" s="12"/>
      <c r="H25" s="111">
        <v>-184963</v>
      </c>
      <c r="I25" s="111">
        <v>-31102</v>
      </c>
      <c r="J25" s="111">
        <v>28974</v>
      </c>
      <c r="K25" s="111">
        <v>-4707</v>
      </c>
      <c r="L25" s="386">
        <v>-7523</v>
      </c>
      <c r="M25" s="386">
        <v>1155</v>
      </c>
      <c r="N25" s="386">
        <v>3848</v>
      </c>
      <c r="O25" s="389">
        <v>-6917</v>
      </c>
    </row>
    <row r="26" spans="1:15" s="13" customFormat="1" ht="16.5" customHeight="1">
      <c r="A26" s="20"/>
      <c r="B26" s="56" t="s">
        <v>41</v>
      </c>
      <c r="C26" s="380">
        <v>-28449</v>
      </c>
      <c r="D26" s="111">
        <v>-211238</v>
      </c>
      <c r="E26" s="200">
        <v>-0.86532252719681124</v>
      </c>
      <c r="F26" s="200"/>
      <c r="G26" s="12"/>
      <c r="H26" s="111">
        <v>-188102</v>
      </c>
      <c r="I26" s="111">
        <v>-9819</v>
      </c>
      <c r="J26" s="111">
        <v>-4915</v>
      </c>
      <c r="K26" s="111">
        <v>-8402</v>
      </c>
      <c r="L26" s="386">
        <v>-11423</v>
      </c>
      <c r="M26" s="386">
        <v>-11574</v>
      </c>
      <c r="N26" s="386">
        <v>-4078</v>
      </c>
      <c r="O26" s="389">
        <v>-1374</v>
      </c>
    </row>
    <row r="27" spans="1:15" s="13" customFormat="1" ht="16.5" customHeight="1">
      <c r="A27" s="20"/>
      <c r="B27" s="57" t="s">
        <v>91</v>
      </c>
      <c r="C27" s="380">
        <v>-28449</v>
      </c>
      <c r="D27" s="111">
        <v>-32105</v>
      </c>
      <c r="E27" s="200">
        <v>-0.11387634324871521</v>
      </c>
      <c r="F27" s="200"/>
      <c r="G27" s="12"/>
      <c r="H27" s="111">
        <v>-9401</v>
      </c>
      <c r="I27" s="111">
        <v>-9387</v>
      </c>
      <c r="J27" s="111">
        <v>-4915</v>
      </c>
      <c r="K27" s="111">
        <v>-8402</v>
      </c>
      <c r="L27" s="386">
        <v>-11423</v>
      </c>
      <c r="M27" s="386">
        <v>-11574</v>
      </c>
      <c r="N27" s="386">
        <v>-4078</v>
      </c>
      <c r="O27" s="389">
        <v>-1374</v>
      </c>
    </row>
    <row r="28" spans="1:15" s="13" customFormat="1" ht="16.5" customHeight="1">
      <c r="A28" s="20"/>
      <c r="B28" s="57" t="s">
        <v>92</v>
      </c>
      <c r="C28" s="380">
        <v>0</v>
      </c>
      <c r="D28" s="111">
        <v>0</v>
      </c>
      <c r="E28" s="200" t="s">
        <v>168</v>
      </c>
      <c r="F28" s="200"/>
      <c r="G28" s="12"/>
      <c r="H28" s="111">
        <v>0</v>
      </c>
      <c r="I28" s="111">
        <v>0</v>
      </c>
      <c r="J28" s="111">
        <v>0</v>
      </c>
      <c r="K28" s="111">
        <v>0</v>
      </c>
      <c r="L28" s="386">
        <v>0</v>
      </c>
      <c r="M28" s="386">
        <v>0</v>
      </c>
      <c r="N28" s="386">
        <v>0</v>
      </c>
      <c r="O28" s="389">
        <v>0</v>
      </c>
    </row>
    <row r="29" spans="1:15" s="13" customFormat="1" ht="16.5" customHeight="1">
      <c r="A29" s="20"/>
      <c r="B29" s="57" t="s">
        <v>93</v>
      </c>
      <c r="C29" s="380">
        <v>0</v>
      </c>
      <c r="D29" s="111">
        <v>-179133</v>
      </c>
      <c r="E29" s="200">
        <v>-1</v>
      </c>
      <c r="F29" s="200"/>
      <c r="G29" s="12"/>
      <c r="H29" s="111">
        <v>-178701</v>
      </c>
      <c r="I29" s="111">
        <v>-432</v>
      </c>
      <c r="J29" s="111">
        <v>0</v>
      </c>
      <c r="K29" s="111">
        <v>0</v>
      </c>
      <c r="L29" s="386">
        <v>0</v>
      </c>
      <c r="M29" s="386">
        <v>0</v>
      </c>
      <c r="N29" s="386">
        <v>0</v>
      </c>
      <c r="O29" s="389">
        <v>0</v>
      </c>
    </row>
    <row r="30" spans="1:15" s="13" customFormat="1" ht="16.5" customHeight="1">
      <c r="A30" s="20"/>
      <c r="B30" s="53" t="s">
        <v>10</v>
      </c>
      <c r="C30" s="380">
        <v>-139752</v>
      </c>
      <c r="D30" s="111">
        <v>-335181</v>
      </c>
      <c r="E30" s="200">
        <v>-0.58305512543968785</v>
      </c>
      <c r="F30" s="200"/>
      <c r="G30" s="12"/>
      <c r="H30" s="111">
        <v>-4489</v>
      </c>
      <c r="I30" s="111">
        <v>-54662</v>
      </c>
      <c r="J30" s="111">
        <v>-8722</v>
      </c>
      <c r="K30" s="111">
        <v>-267308</v>
      </c>
      <c r="L30" s="386">
        <v>-3738</v>
      </c>
      <c r="M30" s="386">
        <v>-8682</v>
      </c>
      <c r="N30" s="386">
        <v>-7132</v>
      </c>
      <c r="O30" s="389">
        <v>-120200</v>
      </c>
    </row>
    <row r="31" spans="1:15" s="14" customFormat="1" ht="16.5" customHeight="1">
      <c r="A31" s="20"/>
      <c r="B31" s="53" t="s">
        <v>11</v>
      </c>
      <c r="C31" s="380">
        <v>-33264</v>
      </c>
      <c r="D31" s="111">
        <v>-188429</v>
      </c>
      <c r="E31" s="200">
        <v>-0.823466663836246</v>
      </c>
      <c r="F31" s="200"/>
      <c r="G31" s="12"/>
      <c r="H31" s="111">
        <v>-4928</v>
      </c>
      <c r="I31" s="111">
        <v>-19016</v>
      </c>
      <c r="J31" s="111">
        <v>-14967</v>
      </c>
      <c r="K31" s="111">
        <v>-149518</v>
      </c>
      <c r="L31" s="386">
        <v>1241</v>
      </c>
      <c r="M31" s="386">
        <v>-23112</v>
      </c>
      <c r="N31" s="386">
        <v>-3108</v>
      </c>
      <c r="O31" s="389">
        <v>-8285</v>
      </c>
    </row>
    <row r="32" spans="1:15" s="14" customFormat="1" ht="16.5" customHeight="1">
      <c r="A32" s="132"/>
      <c r="B32" s="184" t="s">
        <v>133</v>
      </c>
      <c r="C32" s="381">
        <v>2786925</v>
      </c>
      <c r="D32" s="375">
        <v>2119109</v>
      </c>
      <c r="E32" s="475">
        <v>0.31513999515834246</v>
      </c>
      <c r="F32" s="264"/>
      <c r="G32" s="12"/>
      <c r="H32" s="375">
        <v>668511</v>
      </c>
      <c r="I32" s="375">
        <v>665222</v>
      </c>
      <c r="J32" s="375">
        <v>646444</v>
      </c>
      <c r="K32" s="375">
        <v>138932</v>
      </c>
      <c r="L32" s="387">
        <v>825440</v>
      </c>
      <c r="M32" s="387">
        <v>742147</v>
      </c>
      <c r="N32" s="387">
        <v>758147</v>
      </c>
      <c r="O32" s="390">
        <v>461191</v>
      </c>
    </row>
    <row r="33" spans="1:15" ht="16.5" customHeight="1">
      <c r="A33" s="132"/>
      <c r="B33" s="184" t="s">
        <v>136</v>
      </c>
      <c r="C33" s="381">
        <v>1918456</v>
      </c>
      <c r="D33" s="375">
        <v>1718288</v>
      </c>
      <c r="E33" s="475">
        <v>0.11649269505461257</v>
      </c>
      <c r="F33" s="264"/>
      <c r="G33" s="12"/>
      <c r="H33" s="375">
        <v>512078</v>
      </c>
      <c r="I33" s="375">
        <v>503244</v>
      </c>
      <c r="J33" s="375">
        <v>415039</v>
      </c>
      <c r="K33" s="375">
        <v>287927</v>
      </c>
      <c r="L33" s="387">
        <v>559653</v>
      </c>
      <c r="M33" s="387">
        <v>502916</v>
      </c>
      <c r="N33" s="387">
        <v>515210</v>
      </c>
      <c r="O33" s="390">
        <v>340677</v>
      </c>
    </row>
    <row r="34" spans="1:15" ht="16.5" customHeight="1">
      <c r="A34" s="137"/>
      <c r="B34" s="184" t="s">
        <v>185</v>
      </c>
      <c r="C34" s="381">
        <v>1811103.0619999999</v>
      </c>
      <c r="D34" s="375">
        <v>1609903.5569999998</v>
      </c>
      <c r="E34" s="475">
        <v>0.12497612302623184</v>
      </c>
      <c r="F34" s="264"/>
      <c r="G34" s="12"/>
      <c r="H34" s="375">
        <v>512078</v>
      </c>
      <c r="I34" s="375">
        <v>453275.03699999995</v>
      </c>
      <c r="J34" s="375">
        <v>400157.92499999999</v>
      </c>
      <c r="K34" s="375">
        <v>244392.595</v>
      </c>
      <c r="L34" s="387">
        <v>544324.63399999996</v>
      </c>
      <c r="M34" s="387">
        <v>460488.576</v>
      </c>
      <c r="N34" s="387">
        <v>500134.47499999998</v>
      </c>
      <c r="O34" s="390">
        <v>306155.37700000004</v>
      </c>
    </row>
    <row r="35" spans="1:15" ht="16.5" customHeight="1">
      <c r="A35" s="20"/>
      <c r="B35" s="8"/>
      <c r="C35" s="241"/>
      <c r="D35" s="9"/>
      <c r="E35" s="480"/>
      <c r="F35" s="80"/>
      <c r="G35" s="12"/>
      <c r="H35" s="9"/>
      <c r="I35" s="9"/>
      <c r="J35" s="9"/>
      <c r="K35" s="9"/>
      <c r="L35" s="305"/>
      <c r="M35" s="305"/>
      <c r="N35" s="305"/>
      <c r="O35" s="353"/>
    </row>
    <row r="36" spans="1:15" ht="16.5" customHeight="1" thickBot="1">
      <c r="A36" s="196"/>
      <c r="B36" s="179" t="s">
        <v>139</v>
      </c>
      <c r="C36" s="210"/>
      <c r="D36" s="242"/>
      <c r="E36" s="481"/>
      <c r="F36" s="223"/>
      <c r="G36" s="12"/>
      <c r="H36" s="179"/>
      <c r="I36" s="179"/>
      <c r="J36" s="179"/>
      <c r="K36" s="179"/>
      <c r="L36" s="276"/>
      <c r="M36" s="276"/>
      <c r="N36" s="276"/>
      <c r="O36" s="324"/>
    </row>
    <row r="37" spans="1:15" ht="16.5" customHeight="1">
      <c r="A37" s="222"/>
      <c r="B37" s="223"/>
      <c r="C37" s="211"/>
      <c r="D37" s="243"/>
      <c r="E37" s="482"/>
      <c r="F37" s="223"/>
      <c r="G37" s="12"/>
      <c r="H37" s="223"/>
      <c r="I37" s="223"/>
      <c r="J37" s="223"/>
      <c r="K37" s="223"/>
      <c r="L37" s="288"/>
      <c r="M37" s="288"/>
      <c r="N37" s="288"/>
      <c r="O37" s="337"/>
    </row>
    <row r="38" spans="1:15" ht="16.5" customHeight="1">
      <c r="A38" s="20"/>
      <c r="B38" s="63" t="s">
        <v>14</v>
      </c>
      <c r="C38" s="212">
        <v>0.40637408258526775</v>
      </c>
      <c r="D38" s="103">
        <v>0.44301744080014588</v>
      </c>
      <c r="E38" s="213">
        <v>-3.6643358214878132</v>
      </c>
      <c r="F38" s="113"/>
      <c r="G38" s="12"/>
      <c r="H38" s="103">
        <v>0.40291158124759618</v>
      </c>
      <c r="I38" s="103">
        <v>0.42894188146268331</v>
      </c>
      <c r="J38" s="103">
        <v>0.45152996584565758</v>
      </c>
      <c r="K38" s="103">
        <v>0.49985791606360391</v>
      </c>
      <c r="L38" s="283">
        <v>0.38520017266669804</v>
      </c>
      <c r="M38" s="283">
        <v>0.39888629187213148</v>
      </c>
      <c r="N38" s="283">
        <v>0.39975031174291664</v>
      </c>
      <c r="O38" s="331">
        <v>0.44728906762901388</v>
      </c>
    </row>
    <row r="39" spans="1:15" ht="16.5" customHeight="1">
      <c r="A39" s="20"/>
      <c r="B39" s="63" t="s">
        <v>53</v>
      </c>
      <c r="C39" s="214">
        <v>21.183180808193651</v>
      </c>
      <c r="D39" s="105">
        <v>14.137387975762394</v>
      </c>
      <c r="E39" s="215">
        <v>7.0457928324312569</v>
      </c>
      <c r="F39" s="105"/>
      <c r="G39" s="12"/>
      <c r="H39" s="105">
        <v>10.476754043915726</v>
      </c>
      <c r="I39" s="105">
        <v>7.2148098741216238</v>
      </c>
      <c r="J39" s="105">
        <v>25.458422611332622</v>
      </c>
      <c r="K39" s="105">
        <v>13.554975619495657</v>
      </c>
      <c r="L39" s="284">
        <v>20.716679220205329</v>
      </c>
      <c r="M39" s="284">
        <v>21.19302793838694</v>
      </c>
      <c r="N39" s="284">
        <v>16.1217433577491</v>
      </c>
      <c r="O39" s="332">
        <v>26.732039569889245</v>
      </c>
    </row>
    <row r="40" spans="1:15" ht="16.5" customHeight="1">
      <c r="A40" s="20"/>
      <c r="B40" s="63"/>
      <c r="C40" s="212"/>
      <c r="D40" s="103"/>
      <c r="E40" s="215"/>
      <c r="F40" s="105"/>
      <c r="G40" s="12"/>
      <c r="H40" s="105"/>
      <c r="I40" s="105"/>
      <c r="J40" s="105"/>
      <c r="K40" s="105"/>
      <c r="L40" s="284"/>
      <c r="M40" s="284"/>
      <c r="N40" s="284"/>
      <c r="O40" s="332"/>
    </row>
    <row r="41" spans="1:15" ht="16.5" customHeight="1" thickBot="1">
      <c r="A41" s="196"/>
      <c r="B41" s="179" t="s">
        <v>143</v>
      </c>
      <c r="C41" s="210"/>
      <c r="D41" s="242"/>
      <c r="E41" s="483"/>
      <c r="F41" s="265"/>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20"/>
      <c r="B43" s="63" t="s">
        <v>98</v>
      </c>
      <c r="C43" s="382">
        <v>125772949</v>
      </c>
      <c r="D43" s="383">
        <v>125107365</v>
      </c>
      <c r="E43" s="474">
        <v>5.3201024575970646E-3</v>
      </c>
      <c r="F43" s="384"/>
      <c r="G43" s="385"/>
      <c r="H43" s="383">
        <v>130640783</v>
      </c>
      <c r="I43" s="383">
        <v>126689027</v>
      </c>
      <c r="J43" s="383">
        <v>127877240</v>
      </c>
      <c r="K43" s="383">
        <v>125107365</v>
      </c>
      <c r="L43" s="388">
        <v>126989934</v>
      </c>
      <c r="M43" s="388">
        <v>127024804</v>
      </c>
      <c r="N43" s="388">
        <v>125391805</v>
      </c>
      <c r="O43" s="391">
        <v>125772949</v>
      </c>
    </row>
    <row r="44" spans="1:15" ht="16.5" customHeight="1">
      <c r="A44" s="20"/>
      <c r="B44" s="79" t="s">
        <v>99</v>
      </c>
      <c r="C44" s="382">
        <v>138266065</v>
      </c>
      <c r="D44" s="383">
        <v>138191557</v>
      </c>
      <c r="E44" s="474">
        <v>5.3916463217795751E-4</v>
      </c>
      <c r="F44" s="384"/>
      <c r="G44" s="385"/>
      <c r="H44" s="383">
        <v>138846011</v>
      </c>
      <c r="I44" s="383">
        <v>138954006</v>
      </c>
      <c r="J44" s="383">
        <v>135484983</v>
      </c>
      <c r="K44" s="383">
        <v>138191557</v>
      </c>
      <c r="L44" s="388">
        <v>135101488</v>
      </c>
      <c r="M44" s="388">
        <v>130227987</v>
      </c>
      <c r="N44" s="388">
        <v>130075582</v>
      </c>
      <c r="O44" s="391">
        <v>138266065</v>
      </c>
    </row>
    <row r="45" spans="1:15" ht="16.5" customHeight="1">
      <c r="A45" s="20"/>
      <c r="B45" s="63" t="s">
        <v>51</v>
      </c>
      <c r="C45" s="382">
        <v>64989135.5</v>
      </c>
      <c r="D45" s="383">
        <v>69473170.5</v>
      </c>
      <c r="E45" s="474">
        <v>-6.4543405284778199E-2</v>
      </c>
      <c r="F45" s="384"/>
      <c r="G45" s="385"/>
      <c r="H45" s="383">
        <v>77426381.5</v>
      </c>
      <c r="I45" s="383">
        <v>74320556.5</v>
      </c>
      <c r="J45" s="383">
        <v>71181441</v>
      </c>
      <c r="K45" s="383">
        <v>69473170.5</v>
      </c>
      <c r="L45" s="388">
        <v>68619769.5</v>
      </c>
      <c r="M45" s="388">
        <v>67571128.5</v>
      </c>
      <c r="N45" s="388">
        <v>64321332</v>
      </c>
      <c r="O45" s="391">
        <v>64989135.5</v>
      </c>
    </row>
    <row r="46" spans="1:15" ht="16.5" customHeight="1">
      <c r="A46" s="20"/>
      <c r="B46" s="63"/>
      <c r="C46" s="217"/>
      <c r="D46" s="106"/>
      <c r="E46" s="474"/>
      <c r="F46" s="102"/>
      <c r="G46" s="12"/>
      <c r="H46" s="106"/>
      <c r="I46" s="106"/>
      <c r="J46" s="106"/>
      <c r="K46" s="106"/>
      <c r="L46" s="285"/>
      <c r="M46" s="285"/>
      <c r="N46" s="285"/>
      <c r="O46" s="333"/>
    </row>
    <row r="47" spans="1:15" ht="16.5" customHeight="1" thickBot="1">
      <c r="A47" s="196"/>
      <c r="B47" s="179" t="s">
        <v>145</v>
      </c>
      <c r="C47" s="210"/>
      <c r="D47" s="242"/>
      <c r="E47" s="483"/>
      <c r="F47" s="265"/>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20"/>
      <c r="B49" s="79" t="s">
        <v>50</v>
      </c>
      <c r="C49" s="203">
        <v>8983.32</v>
      </c>
      <c r="D49" s="101">
        <v>9819.2450000000008</v>
      </c>
      <c r="E49" s="474">
        <v>-8.513129064403635E-2</v>
      </c>
      <c r="F49" s="102"/>
      <c r="G49" s="12"/>
      <c r="H49" s="101">
        <v>10842.764999999999</v>
      </c>
      <c r="I49" s="101">
        <v>10560.725</v>
      </c>
      <c r="J49" s="101">
        <v>10408.915000000001</v>
      </c>
      <c r="K49" s="101">
        <v>9819.2450000000008</v>
      </c>
      <c r="L49" s="278">
        <v>9734.85</v>
      </c>
      <c r="M49" s="278">
        <v>9616.52</v>
      </c>
      <c r="N49" s="278">
        <v>9440.18</v>
      </c>
      <c r="O49" s="334">
        <v>8983.32</v>
      </c>
    </row>
    <row r="50" spans="1:15" ht="11.55">
      <c r="A50" s="20"/>
      <c r="B50" s="79" t="s">
        <v>161</v>
      </c>
      <c r="C50" s="219">
        <v>0.19604794360679723</v>
      </c>
      <c r="D50" s="58">
        <v>0.16004532859518977</v>
      </c>
      <c r="E50" s="213">
        <v>3.6002615011607455</v>
      </c>
      <c r="F50" s="113"/>
      <c r="G50" s="12"/>
      <c r="H50" s="58">
        <v>0.19441640757090828</v>
      </c>
      <c r="I50" s="58">
        <v>0.17833252771278704</v>
      </c>
      <c r="J50" s="58">
        <v>0.16248546885621751</v>
      </c>
      <c r="K50" s="58">
        <v>9.9056773441658169E-2</v>
      </c>
      <c r="L50" s="286">
        <v>0.23178873087077445</v>
      </c>
      <c r="M50" s="286">
        <v>0.19714910523497026</v>
      </c>
      <c r="N50" s="286">
        <v>0.22076722922755332</v>
      </c>
      <c r="O50" s="335">
        <v>0.13150948257676953</v>
      </c>
    </row>
    <row r="51" spans="1:15" s="434" customFormat="1" ht="33.799999999999997" customHeight="1">
      <c r="A51" s="432"/>
      <c r="B51" s="530" t="s">
        <v>187</v>
      </c>
      <c r="C51" s="545"/>
      <c r="D51" s="545"/>
      <c r="E51" s="545"/>
      <c r="F51" s="545"/>
      <c r="G51" s="545"/>
      <c r="H51" s="545"/>
      <c r="I51" s="545"/>
      <c r="J51" s="545"/>
      <c r="K51" s="545"/>
      <c r="L51" s="545"/>
      <c r="M51" s="433"/>
      <c r="N51" s="433"/>
      <c r="O51" s="433"/>
    </row>
    <row r="52" spans="1:15" ht="11.55">
      <c r="A52" s="20" t="s">
        <v>84</v>
      </c>
      <c r="B52" s="546" t="s">
        <v>186</v>
      </c>
      <c r="C52" s="546"/>
      <c r="D52" s="546"/>
      <c r="E52" s="546"/>
      <c r="F52" s="546"/>
      <c r="G52" s="546"/>
      <c r="H52" s="546"/>
      <c r="I52" s="546"/>
      <c r="J52" s="546"/>
      <c r="K52" s="546"/>
      <c r="L52" s="546"/>
      <c r="M52" s="20"/>
      <c r="N52" s="20"/>
      <c r="O52" s="20"/>
    </row>
    <row r="53" spans="1:15" ht="11.55">
      <c r="C53" s="5"/>
      <c r="D53" s="5"/>
      <c r="G53" s="12"/>
      <c r="I53" s="5"/>
      <c r="J53" s="5"/>
      <c r="K53" s="5"/>
      <c r="L53" s="5"/>
      <c r="M53" s="5"/>
      <c r="N53" s="5"/>
      <c r="O53" s="5"/>
    </row>
    <row r="54" spans="1:15" ht="11.55">
      <c r="G54" s="12"/>
      <c r="M54" s="12"/>
      <c r="N54" s="12"/>
      <c r="O54" s="12"/>
    </row>
  </sheetData>
  <mergeCells count="2">
    <mergeCell ref="B51:L51"/>
    <mergeCell ref="B52:L52"/>
  </mergeCells>
  <phoneticPr fontId="5" type="noConversion"/>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50"/>
    <pageSetUpPr fitToPage="1"/>
  </sheetPr>
  <dimension ref="A1:O54"/>
  <sheetViews>
    <sheetView showGridLines="0" topLeftCell="A18" zoomScale="70" zoomScaleNormal="70" zoomScaleSheetLayoutView="40" workbookViewId="0">
      <selection activeCell="X65" sqref="X65"/>
    </sheetView>
  </sheetViews>
  <sheetFormatPr defaultColWidth="9.125" defaultRowHeight="11.55"/>
  <cols>
    <col min="1" max="1" width="1" style="12" customWidth="1"/>
    <col min="2" max="2" width="50.625" style="12" customWidth="1"/>
    <col min="3" max="4" width="12.625" style="12" customWidth="1"/>
    <col min="5" max="5" width="14.5" style="16" bestFit="1" customWidth="1"/>
    <col min="6" max="6" width="20.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117</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2719839</v>
      </c>
      <c r="D11" s="111">
        <v>2741672</v>
      </c>
      <c r="E11" s="200">
        <v>-7.9633887642285295E-3</v>
      </c>
      <c r="F11" s="200">
        <v>7.5477548311777554E-3</v>
      </c>
      <c r="G11" s="12"/>
      <c r="H11" s="111">
        <v>638010</v>
      </c>
      <c r="I11" s="111">
        <v>683601</v>
      </c>
      <c r="J11" s="111">
        <v>752044</v>
      </c>
      <c r="K11" s="111">
        <v>668017</v>
      </c>
      <c r="L11" s="386">
        <v>698028</v>
      </c>
      <c r="M11" s="386">
        <v>679709</v>
      </c>
      <c r="N11" s="386">
        <v>677909</v>
      </c>
      <c r="O11" s="389">
        <v>664193</v>
      </c>
    </row>
    <row r="12" spans="1:15" s="13" customFormat="1" ht="16.5" customHeight="1">
      <c r="A12" s="20"/>
      <c r="B12" s="53" t="s">
        <v>125</v>
      </c>
      <c r="C12" s="380">
        <v>285798</v>
      </c>
      <c r="D12" s="111">
        <v>304204</v>
      </c>
      <c r="E12" s="200">
        <v>-6.0505450289937035E-2</v>
      </c>
      <c r="F12" s="200">
        <v>-6.0487792971416598E-2</v>
      </c>
      <c r="G12" s="12"/>
      <c r="H12" s="111">
        <v>59241</v>
      </c>
      <c r="I12" s="111">
        <v>89349</v>
      </c>
      <c r="J12" s="111">
        <v>85871</v>
      </c>
      <c r="K12" s="111">
        <v>69743</v>
      </c>
      <c r="L12" s="386">
        <v>50350</v>
      </c>
      <c r="M12" s="386">
        <v>80379</v>
      </c>
      <c r="N12" s="386">
        <v>101218</v>
      </c>
      <c r="O12" s="389">
        <v>53851</v>
      </c>
    </row>
    <row r="13" spans="1:15" s="13" customFormat="1" ht="16.5" customHeight="1">
      <c r="A13" s="20"/>
      <c r="B13" s="53" t="s">
        <v>126</v>
      </c>
      <c r="C13" s="380">
        <v>1255473</v>
      </c>
      <c r="D13" s="111">
        <v>1159161</v>
      </c>
      <c r="E13" s="200">
        <v>8.3087681521376133E-2</v>
      </c>
      <c r="F13" s="200">
        <v>9.7951510493648808E-2</v>
      </c>
      <c r="G13" s="12"/>
      <c r="H13" s="111">
        <v>284353</v>
      </c>
      <c r="I13" s="111">
        <v>296489</v>
      </c>
      <c r="J13" s="111">
        <v>277639</v>
      </c>
      <c r="K13" s="111">
        <v>300680</v>
      </c>
      <c r="L13" s="386">
        <v>308498</v>
      </c>
      <c r="M13" s="386">
        <v>329489</v>
      </c>
      <c r="N13" s="386">
        <v>292813</v>
      </c>
      <c r="O13" s="389">
        <v>324673</v>
      </c>
    </row>
    <row r="14" spans="1:15" s="13" customFormat="1" ht="16.5" customHeight="1">
      <c r="A14" s="20"/>
      <c r="B14" s="53" t="s">
        <v>127</v>
      </c>
      <c r="C14" s="380">
        <v>6006</v>
      </c>
      <c r="D14" s="111">
        <v>9526</v>
      </c>
      <c r="E14" s="200">
        <v>-0.36951501154734412</v>
      </c>
      <c r="F14" s="200">
        <v>-0.35058628622940802</v>
      </c>
      <c r="G14" s="12"/>
      <c r="H14" s="111">
        <v>-2631</v>
      </c>
      <c r="I14" s="111">
        <v>-8488</v>
      </c>
      <c r="J14" s="111">
        <v>11822</v>
      </c>
      <c r="K14" s="111">
        <v>8823</v>
      </c>
      <c r="L14" s="386">
        <v>5669</v>
      </c>
      <c r="M14" s="386">
        <v>11083</v>
      </c>
      <c r="N14" s="386">
        <v>-777</v>
      </c>
      <c r="O14" s="389">
        <v>-9969</v>
      </c>
    </row>
    <row r="15" spans="1:15" s="13" customFormat="1" ht="16.5" customHeight="1">
      <c r="A15" s="20"/>
      <c r="B15" s="53" t="s">
        <v>128</v>
      </c>
      <c r="C15" s="380">
        <v>52527</v>
      </c>
      <c r="D15" s="111">
        <v>46671</v>
      </c>
      <c r="E15" s="200">
        <v>0.12547406312271003</v>
      </c>
      <c r="F15" s="200">
        <v>0.14390655300980693</v>
      </c>
      <c r="G15" s="12"/>
      <c r="H15" s="111">
        <v>11062</v>
      </c>
      <c r="I15" s="111">
        <v>10527</v>
      </c>
      <c r="J15" s="111">
        <v>8238</v>
      </c>
      <c r="K15" s="111">
        <v>16844</v>
      </c>
      <c r="L15" s="386">
        <v>7255</v>
      </c>
      <c r="M15" s="386">
        <v>9683</v>
      </c>
      <c r="N15" s="386">
        <v>15208</v>
      </c>
      <c r="O15" s="389">
        <v>20381</v>
      </c>
    </row>
    <row r="16" spans="1:15" s="14" customFormat="1" ht="16.5" customHeight="1">
      <c r="A16" s="130"/>
      <c r="B16" s="184" t="s">
        <v>129</v>
      </c>
      <c r="C16" s="381">
        <v>4319643</v>
      </c>
      <c r="D16" s="375">
        <v>4261234</v>
      </c>
      <c r="E16" s="475">
        <v>1.3707062320445162E-2</v>
      </c>
      <c r="F16" s="202">
        <v>2.7934500852379474E-2</v>
      </c>
      <c r="G16" s="12"/>
      <c r="H16" s="375">
        <v>990035</v>
      </c>
      <c r="I16" s="375">
        <v>1071478</v>
      </c>
      <c r="J16" s="375">
        <v>1135614</v>
      </c>
      <c r="K16" s="375">
        <v>1064107</v>
      </c>
      <c r="L16" s="387">
        <v>1069800</v>
      </c>
      <c r="M16" s="387">
        <v>1110343</v>
      </c>
      <c r="N16" s="387">
        <v>1086371</v>
      </c>
      <c r="O16" s="390">
        <v>1053129</v>
      </c>
    </row>
    <row r="17" spans="1:15" s="13" customFormat="1" ht="16.5" customHeight="1">
      <c r="A17" s="20"/>
      <c r="B17" s="53" t="s">
        <v>130</v>
      </c>
      <c r="C17" s="380">
        <v>-872255</v>
      </c>
      <c r="D17" s="111">
        <v>-875742</v>
      </c>
      <c r="E17" s="200">
        <v>-3.9817663193041364E-3</v>
      </c>
      <c r="F17" s="200">
        <v>7.7893415876271188E-3</v>
      </c>
      <c r="G17" s="12"/>
      <c r="H17" s="111">
        <v>-206089</v>
      </c>
      <c r="I17" s="111">
        <v>-213491</v>
      </c>
      <c r="J17" s="111">
        <v>-219691</v>
      </c>
      <c r="K17" s="111">
        <v>-236471</v>
      </c>
      <c r="L17" s="386">
        <v>-210569</v>
      </c>
      <c r="M17" s="386">
        <v>-217245</v>
      </c>
      <c r="N17" s="386">
        <v>-216198</v>
      </c>
      <c r="O17" s="389">
        <v>-228243</v>
      </c>
    </row>
    <row r="18" spans="1:15" s="13" customFormat="1" ht="16.5" customHeight="1">
      <c r="A18" s="20"/>
      <c r="B18" s="53" t="s">
        <v>131</v>
      </c>
      <c r="C18" s="380">
        <v>-616458</v>
      </c>
      <c r="D18" s="111">
        <v>-626017</v>
      </c>
      <c r="E18" s="200">
        <v>-1.5269553382735612E-2</v>
      </c>
      <c r="F18" s="200">
        <v>-3.6113102408731335E-3</v>
      </c>
      <c r="G18" s="12"/>
      <c r="H18" s="111">
        <v>-156960</v>
      </c>
      <c r="I18" s="111">
        <v>-154418</v>
      </c>
      <c r="J18" s="111">
        <v>-152523</v>
      </c>
      <c r="K18" s="111">
        <v>-162116</v>
      </c>
      <c r="L18" s="386">
        <v>-154045</v>
      </c>
      <c r="M18" s="386">
        <v>-156282</v>
      </c>
      <c r="N18" s="386">
        <v>-154185</v>
      </c>
      <c r="O18" s="389">
        <v>-151946</v>
      </c>
    </row>
    <row r="19" spans="1:15" s="13" customFormat="1" ht="16.5" customHeight="1">
      <c r="A19" s="20"/>
      <c r="B19" s="53" t="s">
        <v>8</v>
      </c>
      <c r="C19" s="380">
        <v>1568</v>
      </c>
      <c r="D19" s="111">
        <v>895</v>
      </c>
      <c r="E19" s="200">
        <v>0.75195530726256976</v>
      </c>
      <c r="F19" s="200">
        <v>0.81369433742705666</v>
      </c>
      <c r="G19" s="12"/>
      <c r="H19" s="111">
        <v>317</v>
      </c>
      <c r="I19" s="111">
        <v>101</v>
      </c>
      <c r="J19" s="111">
        <v>93</v>
      </c>
      <c r="K19" s="111">
        <v>384</v>
      </c>
      <c r="L19" s="386">
        <v>170</v>
      </c>
      <c r="M19" s="386">
        <v>-10</v>
      </c>
      <c r="N19" s="386">
        <v>1111</v>
      </c>
      <c r="O19" s="389">
        <v>297</v>
      </c>
    </row>
    <row r="20" spans="1:15" s="13" customFormat="1" ht="16.5" customHeight="1">
      <c r="A20" s="20"/>
      <c r="B20" s="53" t="s">
        <v>9</v>
      </c>
      <c r="C20" s="380">
        <v>-116740</v>
      </c>
      <c r="D20" s="111">
        <v>-121297</v>
      </c>
      <c r="E20" s="200">
        <v>-3.7568942348120693E-2</v>
      </c>
      <c r="F20" s="200">
        <v>-1.4890527778538831E-2</v>
      </c>
      <c r="G20" s="12"/>
      <c r="H20" s="111">
        <v>-30143</v>
      </c>
      <c r="I20" s="111">
        <v>-32128</v>
      </c>
      <c r="J20" s="111">
        <v>-30300</v>
      </c>
      <c r="K20" s="111">
        <v>-28726</v>
      </c>
      <c r="L20" s="386">
        <v>-28515</v>
      </c>
      <c r="M20" s="386">
        <v>-29651</v>
      </c>
      <c r="N20" s="386">
        <v>-28034</v>
      </c>
      <c r="O20" s="389">
        <v>-30540</v>
      </c>
    </row>
    <row r="21" spans="1:15" s="14" customFormat="1" ht="16.5" customHeight="1">
      <c r="A21" s="130"/>
      <c r="B21" s="54" t="s">
        <v>39</v>
      </c>
      <c r="C21" s="205">
        <v>-1603885</v>
      </c>
      <c r="D21" s="51">
        <v>-1622161</v>
      </c>
      <c r="E21" s="474">
        <v>-1.1266452590094289E-2</v>
      </c>
      <c r="F21" s="102">
        <v>1.2551167645784567E-3</v>
      </c>
      <c r="G21" s="12"/>
      <c r="H21" s="51">
        <v>-392875</v>
      </c>
      <c r="I21" s="51">
        <v>-399936</v>
      </c>
      <c r="J21" s="51">
        <v>-402421</v>
      </c>
      <c r="K21" s="51">
        <v>-426929</v>
      </c>
      <c r="L21" s="279">
        <v>-392959</v>
      </c>
      <c r="M21" s="279">
        <v>-403188</v>
      </c>
      <c r="N21" s="279">
        <v>-397306</v>
      </c>
      <c r="O21" s="330">
        <v>-410432</v>
      </c>
    </row>
    <row r="22" spans="1:15" s="14" customFormat="1" ht="16.5" customHeight="1">
      <c r="A22" s="130"/>
      <c r="B22" s="184" t="s">
        <v>132</v>
      </c>
      <c r="C22" s="381">
        <v>2715758</v>
      </c>
      <c r="D22" s="375">
        <v>2639073</v>
      </c>
      <c r="E22" s="475">
        <v>2.9057551647870383E-2</v>
      </c>
      <c r="F22" s="202">
        <v>4.4377256794681186E-2</v>
      </c>
      <c r="G22" s="12"/>
      <c r="H22" s="375">
        <v>597160</v>
      </c>
      <c r="I22" s="375">
        <v>671542</v>
      </c>
      <c r="J22" s="375">
        <v>733193</v>
      </c>
      <c r="K22" s="375">
        <v>637178</v>
      </c>
      <c r="L22" s="387">
        <v>676841</v>
      </c>
      <c r="M22" s="387">
        <v>707155</v>
      </c>
      <c r="N22" s="387">
        <v>689065</v>
      </c>
      <c r="O22" s="390">
        <v>642697</v>
      </c>
    </row>
    <row r="23" spans="1:15" s="13" customFormat="1" ht="16.5" customHeight="1">
      <c r="A23" s="20"/>
      <c r="B23" s="55" t="s">
        <v>163</v>
      </c>
      <c r="C23" s="380">
        <v>-33104</v>
      </c>
      <c r="D23" s="111">
        <v>-41251</v>
      </c>
      <c r="E23" s="200">
        <v>-0.19749824246684933</v>
      </c>
      <c r="F23" s="200">
        <v>-0.20057398933665782</v>
      </c>
      <c r="G23" s="12"/>
      <c r="H23" s="111">
        <v>14984</v>
      </c>
      <c r="I23" s="111">
        <v>45794</v>
      </c>
      <c r="J23" s="111">
        <v>-16205</v>
      </c>
      <c r="K23" s="111">
        <v>-85824</v>
      </c>
      <c r="L23" s="386">
        <v>46844</v>
      </c>
      <c r="M23" s="386">
        <v>-21640</v>
      </c>
      <c r="N23" s="386">
        <v>-195</v>
      </c>
      <c r="O23" s="389">
        <v>-58113</v>
      </c>
    </row>
    <row r="24" spans="1:15" s="14" customFormat="1" ht="16.5" customHeight="1">
      <c r="A24" s="130"/>
      <c r="B24" s="184" t="s">
        <v>166</v>
      </c>
      <c r="C24" s="381">
        <v>2682654</v>
      </c>
      <c r="D24" s="375">
        <v>2597822</v>
      </c>
      <c r="E24" s="475">
        <v>3.2655047189530384E-2</v>
      </c>
      <c r="F24" s="202">
        <v>4.8360345858580622E-2</v>
      </c>
      <c r="G24" s="12"/>
      <c r="H24" s="375">
        <v>612144</v>
      </c>
      <c r="I24" s="375">
        <v>717336</v>
      </c>
      <c r="J24" s="375">
        <v>716988</v>
      </c>
      <c r="K24" s="375">
        <v>551354</v>
      </c>
      <c r="L24" s="387">
        <v>723685</v>
      </c>
      <c r="M24" s="387">
        <v>685515</v>
      </c>
      <c r="N24" s="387">
        <v>688870</v>
      </c>
      <c r="O24" s="390">
        <v>584584</v>
      </c>
    </row>
    <row r="25" spans="1:15" s="13" customFormat="1" ht="16.5" customHeight="1">
      <c r="A25" s="20"/>
      <c r="B25" s="53" t="s">
        <v>40</v>
      </c>
      <c r="C25" s="380">
        <v>-207035</v>
      </c>
      <c r="D25" s="111">
        <v>-244312</v>
      </c>
      <c r="E25" s="200">
        <v>-0.1525794885228724</v>
      </c>
      <c r="F25" s="200">
        <v>-0.13640609202452636</v>
      </c>
      <c r="G25" s="12"/>
      <c r="H25" s="111">
        <v>-198588</v>
      </c>
      <c r="I25" s="111">
        <v>-14656</v>
      </c>
      <c r="J25" s="111">
        <v>-22299</v>
      </c>
      <c r="K25" s="111">
        <v>-8769</v>
      </c>
      <c r="L25" s="386">
        <v>-118481</v>
      </c>
      <c r="M25" s="386">
        <v>-2784</v>
      </c>
      <c r="N25" s="386">
        <v>-41291</v>
      </c>
      <c r="O25" s="389">
        <v>-44479</v>
      </c>
    </row>
    <row r="26" spans="1:15" s="13" customFormat="1" ht="16.5" customHeight="1">
      <c r="A26" s="20"/>
      <c r="B26" s="56" t="s">
        <v>41</v>
      </c>
      <c r="C26" s="380">
        <v>-152566</v>
      </c>
      <c r="D26" s="111">
        <v>-217384</v>
      </c>
      <c r="E26" s="200">
        <v>-0.29817281860670519</v>
      </c>
      <c r="F26" s="200">
        <v>-0.28437676033858328</v>
      </c>
      <c r="G26" s="12"/>
      <c r="H26" s="111">
        <v>-196797</v>
      </c>
      <c r="I26" s="111">
        <v>-17682</v>
      </c>
      <c r="J26" s="111">
        <v>-4322</v>
      </c>
      <c r="K26" s="111">
        <v>1417</v>
      </c>
      <c r="L26" s="386">
        <v>-116975</v>
      </c>
      <c r="M26" s="386">
        <v>-4812</v>
      </c>
      <c r="N26" s="386">
        <v>-34085</v>
      </c>
      <c r="O26" s="389">
        <v>3306</v>
      </c>
    </row>
    <row r="27" spans="1:15" s="13" customFormat="1" ht="16.5" customHeight="1">
      <c r="A27" s="20"/>
      <c r="B27" s="57" t="s">
        <v>91</v>
      </c>
      <c r="C27" s="380">
        <v>-7276</v>
      </c>
      <c r="D27" s="111">
        <v>-15337</v>
      </c>
      <c r="E27" s="200">
        <v>-0.52559170633109475</v>
      </c>
      <c r="F27" s="200">
        <v>-0.51085637723207478</v>
      </c>
      <c r="G27" s="12"/>
      <c r="H27" s="111">
        <v>-27865</v>
      </c>
      <c r="I27" s="111">
        <v>4803</v>
      </c>
      <c r="J27" s="111">
        <v>894</v>
      </c>
      <c r="K27" s="111">
        <v>6831</v>
      </c>
      <c r="L27" s="386">
        <v>-16720</v>
      </c>
      <c r="M27" s="386">
        <v>-126</v>
      </c>
      <c r="N27" s="386">
        <v>-171</v>
      </c>
      <c r="O27" s="389">
        <v>9741</v>
      </c>
    </row>
    <row r="28" spans="1:15" s="13" customFormat="1" ht="16.5" customHeight="1">
      <c r="A28" s="20"/>
      <c r="B28" s="57" t="s">
        <v>92</v>
      </c>
      <c r="C28" s="380">
        <v>-128331</v>
      </c>
      <c r="D28" s="111">
        <v>-119870</v>
      </c>
      <c r="E28" s="200">
        <v>7.0584800200216957E-2</v>
      </c>
      <c r="F28" s="200">
        <v>0.10149989224403866</v>
      </c>
      <c r="G28" s="12"/>
      <c r="H28" s="111">
        <v>-76506</v>
      </c>
      <c r="I28" s="111">
        <v>-32386</v>
      </c>
      <c r="J28" s="111">
        <v>-5385</v>
      </c>
      <c r="K28" s="111">
        <v>-5593</v>
      </c>
      <c r="L28" s="386">
        <v>-81104</v>
      </c>
      <c r="M28" s="386">
        <v>-6832</v>
      </c>
      <c r="N28" s="386">
        <v>-33959</v>
      </c>
      <c r="O28" s="389">
        <v>-6436</v>
      </c>
    </row>
    <row r="29" spans="1:15" s="13" customFormat="1" ht="16.5" customHeight="1">
      <c r="A29" s="20"/>
      <c r="B29" s="57" t="s">
        <v>93</v>
      </c>
      <c r="C29" s="380">
        <v>-16959</v>
      </c>
      <c r="D29" s="111">
        <v>-82177</v>
      </c>
      <c r="E29" s="200">
        <v>-0.79362838750501963</v>
      </c>
      <c r="F29" s="200">
        <v>-0.78565877399888473</v>
      </c>
      <c r="G29" s="12"/>
      <c r="H29" s="111">
        <v>-92426</v>
      </c>
      <c r="I29" s="111">
        <v>9901</v>
      </c>
      <c r="J29" s="111">
        <v>169</v>
      </c>
      <c r="K29" s="111">
        <v>179</v>
      </c>
      <c r="L29" s="386">
        <v>-19151</v>
      </c>
      <c r="M29" s="386">
        <v>2146</v>
      </c>
      <c r="N29" s="386">
        <v>45</v>
      </c>
      <c r="O29" s="389">
        <v>1</v>
      </c>
    </row>
    <row r="30" spans="1:15" s="13" customFormat="1" ht="16.5" customHeight="1">
      <c r="A30" s="20"/>
      <c r="B30" s="53" t="s">
        <v>10</v>
      </c>
      <c r="C30" s="380">
        <v>-102581</v>
      </c>
      <c r="D30" s="111">
        <v>-210822</v>
      </c>
      <c r="E30" s="200">
        <v>-0.51342364648850691</v>
      </c>
      <c r="F30" s="200">
        <v>-0.51057923956642037</v>
      </c>
      <c r="G30" s="12"/>
      <c r="H30" s="111">
        <v>-2469</v>
      </c>
      <c r="I30" s="111">
        <v>-2597</v>
      </c>
      <c r="J30" s="111">
        <v>-17810</v>
      </c>
      <c r="K30" s="111">
        <v>-187946</v>
      </c>
      <c r="L30" s="386">
        <v>-2499</v>
      </c>
      <c r="M30" s="386">
        <v>-4726</v>
      </c>
      <c r="N30" s="386">
        <v>-6016</v>
      </c>
      <c r="O30" s="389">
        <v>-89340</v>
      </c>
    </row>
    <row r="31" spans="1:15" s="14" customFormat="1" ht="16.5" customHeight="1">
      <c r="A31" s="20"/>
      <c r="B31" s="53" t="s">
        <v>11</v>
      </c>
      <c r="C31" s="380">
        <v>75641</v>
      </c>
      <c r="D31" s="111">
        <v>87185</v>
      </c>
      <c r="E31" s="200">
        <v>-0.13240809772323225</v>
      </c>
      <c r="F31" s="200">
        <v>-0.13498266149538563</v>
      </c>
      <c r="G31" s="12"/>
      <c r="H31" s="111">
        <v>16637</v>
      </c>
      <c r="I31" s="111">
        <v>-20497</v>
      </c>
      <c r="J31" s="111">
        <v>-1042</v>
      </c>
      <c r="K31" s="111">
        <v>92087</v>
      </c>
      <c r="L31" s="386">
        <v>1439</v>
      </c>
      <c r="M31" s="386">
        <v>-2148</v>
      </c>
      <c r="N31" s="386">
        <v>735</v>
      </c>
      <c r="O31" s="389">
        <v>75615</v>
      </c>
    </row>
    <row r="32" spans="1:15" s="139" customFormat="1" ht="16.5" customHeight="1">
      <c r="A32" s="125"/>
      <c r="B32" s="184" t="s">
        <v>133</v>
      </c>
      <c r="C32" s="381">
        <v>2448679</v>
      </c>
      <c r="D32" s="375">
        <v>2229873</v>
      </c>
      <c r="E32" s="475">
        <v>9.8124870788605545E-2</v>
      </c>
      <c r="F32" s="475">
        <v>0.11419370384179883</v>
      </c>
      <c r="G32" s="12"/>
      <c r="H32" s="375">
        <v>427724</v>
      </c>
      <c r="I32" s="375">
        <v>679586</v>
      </c>
      <c r="J32" s="375">
        <v>675837</v>
      </c>
      <c r="K32" s="375">
        <v>446726</v>
      </c>
      <c r="L32" s="387">
        <v>604144</v>
      </c>
      <c r="M32" s="387">
        <v>675857</v>
      </c>
      <c r="N32" s="387">
        <v>642298</v>
      </c>
      <c r="O32" s="390">
        <v>526380</v>
      </c>
    </row>
    <row r="33" spans="1:15" ht="16.5" customHeight="1">
      <c r="A33" s="125"/>
      <c r="B33" s="184" t="s">
        <v>136</v>
      </c>
      <c r="C33" s="381">
        <v>1975946</v>
      </c>
      <c r="D33" s="375">
        <v>1831807</v>
      </c>
      <c r="E33" s="475">
        <v>7.868678305083443E-2</v>
      </c>
      <c r="F33" s="475">
        <v>9.445880460114453E-2</v>
      </c>
      <c r="G33" s="12"/>
      <c r="H33" s="375">
        <v>329999</v>
      </c>
      <c r="I33" s="375">
        <v>569298</v>
      </c>
      <c r="J33" s="375">
        <v>595905</v>
      </c>
      <c r="K33" s="375">
        <v>336605</v>
      </c>
      <c r="L33" s="387">
        <v>480981</v>
      </c>
      <c r="M33" s="387">
        <v>568761</v>
      </c>
      <c r="N33" s="387">
        <v>490343</v>
      </c>
      <c r="O33" s="390">
        <v>435861</v>
      </c>
    </row>
    <row r="34" spans="1:15" ht="16.5" customHeight="1">
      <c r="A34" s="137"/>
      <c r="B34" s="184" t="s">
        <v>185</v>
      </c>
      <c r="C34" s="381">
        <v>1882296.2480000001</v>
      </c>
      <c r="D34" s="375">
        <v>1745190.061</v>
      </c>
      <c r="E34" s="475">
        <v>7.8562323992057204E-2</v>
      </c>
      <c r="F34" s="475">
        <v>9.5122165581251306E-2</v>
      </c>
      <c r="G34" s="12"/>
      <c r="H34" s="375">
        <v>329999</v>
      </c>
      <c r="I34" s="375">
        <v>530971.62099999993</v>
      </c>
      <c r="J34" s="375">
        <v>583350.18700000003</v>
      </c>
      <c r="K34" s="375">
        <v>300869.25299999997</v>
      </c>
      <c r="L34" s="387">
        <v>467689.51199999999</v>
      </c>
      <c r="M34" s="387">
        <v>532074.42099999997</v>
      </c>
      <c r="N34" s="387">
        <v>477298.32499999995</v>
      </c>
      <c r="O34" s="390">
        <v>405233.99</v>
      </c>
    </row>
    <row r="35" spans="1:15" ht="16.5" customHeight="1">
      <c r="A35" s="96"/>
      <c r="B35" s="8"/>
      <c r="C35" s="241"/>
      <c r="D35" s="9"/>
      <c r="E35" s="480"/>
      <c r="F35" s="80"/>
      <c r="G35" s="12"/>
      <c r="H35" s="9"/>
      <c r="I35" s="9"/>
      <c r="J35" s="9"/>
      <c r="K35" s="9"/>
      <c r="L35" s="307"/>
      <c r="M35" s="307"/>
      <c r="N35" s="307"/>
      <c r="O35" s="355"/>
    </row>
    <row r="36" spans="1:15" ht="23.8" thickBot="1">
      <c r="A36" s="196"/>
      <c r="B36" s="179" t="s">
        <v>139</v>
      </c>
      <c r="C36" s="210"/>
      <c r="D36" s="242"/>
      <c r="E36" s="481"/>
      <c r="F36" s="179"/>
      <c r="G36" s="12"/>
      <c r="H36" s="242"/>
      <c r="I36" s="242"/>
      <c r="J36" s="242"/>
      <c r="K36" s="242"/>
      <c r="L36" s="280"/>
      <c r="M36" s="280"/>
      <c r="N36" s="280"/>
      <c r="O36" s="364"/>
    </row>
    <row r="37" spans="1:15" ht="16.5" customHeight="1">
      <c r="A37" s="222"/>
      <c r="B37" s="223"/>
      <c r="C37" s="211"/>
      <c r="D37" s="243"/>
      <c r="E37" s="482"/>
      <c r="F37" s="223"/>
      <c r="G37" s="12"/>
      <c r="H37" s="243"/>
      <c r="I37" s="243"/>
      <c r="J37" s="243"/>
      <c r="K37" s="243"/>
      <c r="L37" s="282"/>
      <c r="M37" s="282"/>
      <c r="N37" s="282"/>
      <c r="O37" s="365"/>
    </row>
    <row r="38" spans="1:15" ht="16.5" customHeight="1">
      <c r="A38" s="96"/>
      <c r="B38" s="63" t="s">
        <v>14</v>
      </c>
      <c r="C38" s="212">
        <v>0.37130035977510178</v>
      </c>
      <c r="D38" s="103">
        <v>0.38067869542015292</v>
      </c>
      <c r="E38" s="213">
        <v>-0.9378335645051139</v>
      </c>
      <c r="F38" s="114"/>
      <c r="G38" s="12"/>
      <c r="H38" s="103">
        <v>0.39682940502103459</v>
      </c>
      <c r="I38" s="103">
        <v>0.3732563804389824</v>
      </c>
      <c r="J38" s="103">
        <v>0.35436424700646524</v>
      </c>
      <c r="K38" s="103">
        <v>0.40120871303355771</v>
      </c>
      <c r="L38" s="283">
        <v>0.36732005982426624</v>
      </c>
      <c r="M38" s="283">
        <v>0.3631202250115505</v>
      </c>
      <c r="N38" s="283">
        <v>0.36571852525518445</v>
      </c>
      <c r="O38" s="331">
        <v>0.38972623486771324</v>
      </c>
    </row>
    <row r="39" spans="1:15" ht="16.5" customHeight="1">
      <c r="A39" s="96"/>
      <c r="B39" s="63" t="s">
        <v>53</v>
      </c>
      <c r="C39" s="214">
        <v>3.5369792535209239</v>
      </c>
      <c r="D39" s="105">
        <v>4.2711336471482628</v>
      </c>
      <c r="E39" s="215">
        <v>-0.73415439362733892</v>
      </c>
      <c r="F39" s="115"/>
      <c r="G39" s="12"/>
      <c r="H39" s="105">
        <v>-6.2155444112138474</v>
      </c>
      <c r="I39" s="105">
        <v>-18.885222169314218</v>
      </c>
      <c r="J39" s="105">
        <v>6.6923687214750949</v>
      </c>
      <c r="K39" s="105">
        <v>35.743798378722374</v>
      </c>
      <c r="L39" s="284">
        <v>-19.797473586428307</v>
      </c>
      <c r="M39" s="284">
        <v>9.2439766297405264</v>
      </c>
      <c r="N39" s="284">
        <v>8.3504760756291055E-2</v>
      </c>
      <c r="O39" s="332">
        <v>25.080506979447446</v>
      </c>
    </row>
    <row r="40" spans="1:15" ht="16.5" customHeight="1">
      <c r="A40" s="96"/>
      <c r="B40" s="63"/>
      <c r="C40" s="212"/>
      <c r="D40" s="103"/>
      <c r="E40" s="215"/>
      <c r="F40" s="115"/>
      <c r="G40" s="12"/>
      <c r="H40" s="103"/>
      <c r="I40" s="103"/>
      <c r="J40" s="103"/>
      <c r="K40" s="103"/>
      <c r="L40" s="283"/>
      <c r="M40" s="283"/>
      <c r="N40" s="283"/>
      <c r="O40" s="331"/>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82">
        <v>91988000</v>
      </c>
      <c r="D43" s="383">
        <v>95367441</v>
      </c>
      <c r="E43" s="474">
        <v>-3.543600378246492E-2</v>
      </c>
      <c r="F43" s="115"/>
      <c r="G43" s="12"/>
      <c r="H43" s="383">
        <v>96754761</v>
      </c>
      <c r="I43" s="383">
        <v>96989479</v>
      </c>
      <c r="J43" s="383">
        <v>96463078</v>
      </c>
      <c r="K43" s="383">
        <v>95367441</v>
      </c>
      <c r="L43" s="388">
        <v>93720116</v>
      </c>
      <c r="M43" s="388">
        <v>93379832</v>
      </c>
      <c r="N43" s="388">
        <v>93266130</v>
      </c>
      <c r="O43" s="391">
        <v>91988000</v>
      </c>
    </row>
    <row r="44" spans="1:15" ht="16.5" customHeight="1">
      <c r="A44" s="96"/>
      <c r="B44" s="79" t="s">
        <v>99</v>
      </c>
      <c r="C44" s="382">
        <v>96898514</v>
      </c>
      <c r="D44" s="383">
        <v>93450344</v>
      </c>
      <c r="E44" s="474">
        <v>3.6898419549959094E-2</v>
      </c>
      <c r="F44" s="115"/>
      <c r="G44" s="12"/>
      <c r="H44" s="383">
        <v>93744730</v>
      </c>
      <c r="I44" s="383">
        <v>92693973</v>
      </c>
      <c r="J44" s="383">
        <v>91399287</v>
      </c>
      <c r="K44" s="383">
        <v>93450344</v>
      </c>
      <c r="L44" s="388">
        <v>93419677</v>
      </c>
      <c r="M44" s="388">
        <v>94541801</v>
      </c>
      <c r="N44" s="388">
        <v>92899733</v>
      </c>
      <c r="O44" s="391">
        <v>96898514</v>
      </c>
    </row>
    <row r="45" spans="1:15" ht="16.5" customHeight="1">
      <c r="A45" s="96"/>
      <c r="B45" s="63" t="s">
        <v>51</v>
      </c>
      <c r="C45" s="382">
        <v>58559283</v>
      </c>
      <c r="D45" s="383">
        <v>60492037</v>
      </c>
      <c r="E45" s="474">
        <v>-3.195055243386824E-2</v>
      </c>
      <c r="F45" s="115"/>
      <c r="G45" s="12"/>
      <c r="H45" s="383">
        <v>61308117</v>
      </c>
      <c r="I45" s="383">
        <v>61012968</v>
      </c>
      <c r="J45" s="383">
        <v>60271176.5</v>
      </c>
      <c r="K45" s="383">
        <v>60492037</v>
      </c>
      <c r="L45" s="388">
        <v>59501565</v>
      </c>
      <c r="M45" s="388">
        <v>58837637.5</v>
      </c>
      <c r="N45" s="388">
        <v>58632397</v>
      </c>
      <c r="O45" s="391">
        <v>58559283</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9844.1353999999992</v>
      </c>
      <c r="D49" s="101">
        <v>10191.2736</v>
      </c>
      <c r="E49" s="474">
        <v>-3.4062298160653981E-2</v>
      </c>
      <c r="F49" s="114"/>
      <c r="G49" s="12"/>
      <c r="H49" s="101">
        <v>10516.436600000001</v>
      </c>
      <c r="I49" s="101">
        <v>10470.1096</v>
      </c>
      <c r="J49" s="101">
        <v>10390.968999999999</v>
      </c>
      <c r="K49" s="101">
        <v>10191.2736</v>
      </c>
      <c r="L49" s="278">
        <v>10041.2904</v>
      </c>
      <c r="M49" s="278">
        <v>9891.5208000000002</v>
      </c>
      <c r="N49" s="278">
        <v>9934.9534000000003</v>
      </c>
      <c r="O49" s="334">
        <v>9844.1353999999992</v>
      </c>
    </row>
    <row r="50" spans="1:15">
      <c r="A50" s="96"/>
      <c r="B50" s="79" t="s">
        <v>161</v>
      </c>
      <c r="C50" s="219">
        <v>0.22919791446293469</v>
      </c>
      <c r="D50" s="58">
        <v>0.21026647977420687</v>
      </c>
      <c r="E50" s="213">
        <v>1.8931434688727822</v>
      </c>
      <c r="F50" s="116"/>
      <c r="G50" s="12"/>
      <c r="H50" s="58">
        <v>0.1560928780578994</v>
      </c>
      <c r="I50" s="58">
        <v>0.25718585372145586</v>
      </c>
      <c r="J50" s="58">
        <v>0.28536204097155432</v>
      </c>
      <c r="K50" s="58">
        <v>0.1420812527908214</v>
      </c>
      <c r="L50" s="286">
        <v>0.22448844463343307</v>
      </c>
      <c r="M50" s="286">
        <v>0.2621861034623803</v>
      </c>
      <c r="N50" s="286">
        <v>0.23485591131334985</v>
      </c>
      <c r="O50" s="335">
        <v>0.19506772399953831</v>
      </c>
    </row>
    <row r="51" spans="1:15" s="434" customFormat="1" ht="33.799999999999997" customHeight="1">
      <c r="A51" s="435"/>
      <c r="B51" s="530" t="s">
        <v>187</v>
      </c>
      <c r="C51" s="545"/>
      <c r="D51" s="545"/>
      <c r="E51" s="545"/>
      <c r="F51" s="545"/>
      <c r="G51" s="545"/>
      <c r="H51" s="545"/>
      <c r="I51" s="545"/>
      <c r="J51" s="545"/>
      <c r="K51" s="545"/>
      <c r="L51" s="545"/>
      <c r="M51" s="433"/>
      <c r="N51" s="433"/>
      <c r="O51" s="433"/>
    </row>
    <row r="52" spans="1:15" ht="16.5" customHeight="1">
      <c r="A52" s="12" t="s">
        <v>84</v>
      </c>
      <c r="B52" s="546" t="s">
        <v>186</v>
      </c>
      <c r="C52" s="546"/>
      <c r="D52" s="546"/>
      <c r="E52" s="546"/>
      <c r="F52" s="546"/>
      <c r="G52" s="546"/>
      <c r="H52" s="546"/>
      <c r="I52" s="546"/>
      <c r="J52" s="546"/>
      <c r="K52" s="546"/>
      <c r="L52" s="546"/>
      <c r="M52" s="62"/>
      <c r="N52" s="62"/>
      <c r="O52" s="62"/>
    </row>
    <row r="53" spans="1:15">
      <c r="B53" s="108" t="s">
        <v>119</v>
      </c>
      <c r="C53" s="62"/>
      <c r="D53" s="62"/>
      <c r="G53" s="128"/>
      <c r="I53" s="62"/>
      <c r="J53" s="62"/>
      <c r="K53" s="62"/>
      <c r="L53" s="62"/>
      <c r="M53" s="62"/>
      <c r="N53" s="62"/>
      <c r="O53" s="62"/>
    </row>
    <row r="54" spans="1:15">
      <c r="B54" s="108"/>
      <c r="C54" s="5"/>
      <c r="D54" s="5"/>
      <c r="G54" s="128"/>
      <c r="I54" s="5"/>
      <c r="J54" s="5"/>
      <c r="K54" s="5"/>
      <c r="L54" s="5"/>
      <c r="M54" s="19"/>
      <c r="N54" s="19"/>
      <c r="O54" s="1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BC6B-C0E3-40EF-88D1-1B23ADD6E5F6}">
  <sheetPr codeName="Sheet36">
    <tabColor rgb="FF00B050"/>
    <pageSetUpPr fitToPage="1"/>
  </sheetPr>
  <dimension ref="A1:O54"/>
  <sheetViews>
    <sheetView showGridLines="0" topLeftCell="A18" zoomScale="70" zoomScaleNormal="70" zoomScaleSheetLayoutView="85" workbookViewId="0">
      <selection activeCell="X65" sqref="X65"/>
    </sheetView>
  </sheetViews>
  <sheetFormatPr defaultColWidth="9.125" defaultRowHeight="11.55"/>
  <cols>
    <col min="1" max="1" width="1" style="12" customWidth="1"/>
    <col min="2" max="2" width="50.625" style="12" customWidth="1"/>
    <col min="3" max="4" width="12.625" style="12" customWidth="1"/>
    <col min="5" max="5" width="14.5" style="16" bestFit="1" customWidth="1"/>
    <col min="6" max="6" width="20.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116</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2026518</v>
      </c>
      <c r="D11" s="111">
        <v>1854662</v>
      </c>
      <c r="E11" s="200">
        <v>9.2661627832995919E-2</v>
      </c>
      <c r="F11" s="200">
        <v>9.4041698174242905E-2</v>
      </c>
      <c r="G11" s="12"/>
      <c r="H11" s="111">
        <v>402670</v>
      </c>
      <c r="I11" s="111">
        <v>444290</v>
      </c>
      <c r="J11" s="111">
        <v>493492</v>
      </c>
      <c r="K11" s="111">
        <v>514210</v>
      </c>
      <c r="L11" s="386">
        <v>492930</v>
      </c>
      <c r="M11" s="386">
        <v>496703</v>
      </c>
      <c r="N11" s="386">
        <v>501572</v>
      </c>
      <c r="O11" s="389">
        <v>535313</v>
      </c>
    </row>
    <row r="12" spans="1:15" s="13" customFormat="1" ht="16.5" customHeight="1">
      <c r="A12" s="20"/>
      <c r="B12" s="53" t="s">
        <v>125</v>
      </c>
      <c r="C12" s="380">
        <v>6728</v>
      </c>
      <c r="D12" s="111">
        <v>6115</v>
      </c>
      <c r="E12" s="200">
        <v>0.10024529844644325</v>
      </c>
      <c r="F12" s="200">
        <v>0.10115064106976068</v>
      </c>
      <c r="G12" s="12"/>
      <c r="H12" s="111">
        <v>1831</v>
      </c>
      <c r="I12" s="111">
        <v>1978</v>
      </c>
      <c r="J12" s="111">
        <v>1460</v>
      </c>
      <c r="K12" s="111">
        <v>846</v>
      </c>
      <c r="L12" s="386">
        <v>2080</v>
      </c>
      <c r="M12" s="386">
        <v>2589</v>
      </c>
      <c r="N12" s="386">
        <v>1221</v>
      </c>
      <c r="O12" s="389">
        <v>838</v>
      </c>
    </row>
    <row r="13" spans="1:15" s="13" customFormat="1" ht="16.5" customHeight="1">
      <c r="A13" s="20"/>
      <c r="B13" s="53" t="s">
        <v>126</v>
      </c>
      <c r="C13" s="380">
        <v>745998</v>
      </c>
      <c r="D13" s="111">
        <v>663918</v>
      </c>
      <c r="E13" s="200">
        <v>0.12362972535764949</v>
      </c>
      <c r="F13" s="200">
        <v>0.12494146799890182</v>
      </c>
      <c r="G13" s="12"/>
      <c r="H13" s="111">
        <v>158474</v>
      </c>
      <c r="I13" s="111">
        <v>163549</v>
      </c>
      <c r="J13" s="111">
        <v>172233</v>
      </c>
      <c r="K13" s="111">
        <v>169662</v>
      </c>
      <c r="L13" s="386">
        <v>178735</v>
      </c>
      <c r="M13" s="386">
        <v>185523</v>
      </c>
      <c r="N13" s="386">
        <v>180876</v>
      </c>
      <c r="O13" s="389">
        <v>200864</v>
      </c>
    </row>
    <row r="14" spans="1:15" s="13" customFormat="1" ht="16.5" customHeight="1">
      <c r="A14" s="20"/>
      <c r="B14" s="53" t="s">
        <v>127</v>
      </c>
      <c r="C14" s="380">
        <v>56974</v>
      </c>
      <c r="D14" s="111">
        <v>60374</v>
      </c>
      <c r="E14" s="200">
        <v>-5.6315632557060957E-2</v>
      </c>
      <c r="F14" s="200">
        <v>-5.337435263619994E-2</v>
      </c>
      <c r="G14" s="12"/>
      <c r="H14" s="111">
        <v>26046</v>
      </c>
      <c r="I14" s="111">
        <v>17706</v>
      </c>
      <c r="J14" s="111">
        <v>22569</v>
      </c>
      <c r="K14" s="111">
        <v>-5947</v>
      </c>
      <c r="L14" s="386">
        <v>20724</v>
      </c>
      <c r="M14" s="386">
        <v>12854</v>
      </c>
      <c r="N14" s="386">
        <v>9857</v>
      </c>
      <c r="O14" s="389">
        <v>13539</v>
      </c>
    </row>
    <row r="15" spans="1:15" s="13" customFormat="1" ht="16.5" customHeight="1">
      <c r="A15" s="20"/>
      <c r="B15" s="53" t="s">
        <v>128</v>
      </c>
      <c r="C15" s="380">
        <v>35506</v>
      </c>
      <c r="D15" s="111">
        <v>5643</v>
      </c>
      <c r="E15" s="200" t="s">
        <v>168</v>
      </c>
      <c r="F15" s="200" t="s">
        <v>168</v>
      </c>
      <c r="G15" s="12"/>
      <c r="H15" s="111">
        <v>3403</v>
      </c>
      <c r="I15" s="111">
        <v>-2952</v>
      </c>
      <c r="J15" s="111">
        <v>1769</v>
      </c>
      <c r="K15" s="111">
        <v>3423</v>
      </c>
      <c r="L15" s="386">
        <v>6629</v>
      </c>
      <c r="M15" s="386">
        <v>8645</v>
      </c>
      <c r="N15" s="386">
        <v>15637</v>
      </c>
      <c r="O15" s="389">
        <v>4595</v>
      </c>
    </row>
    <row r="16" spans="1:15" s="14" customFormat="1" ht="16.5" customHeight="1">
      <c r="A16" s="130"/>
      <c r="B16" s="184" t="s">
        <v>129</v>
      </c>
      <c r="C16" s="381">
        <v>2871724</v>
      </c>
      <c r="D16" s="375">
        <v>2590712</v>
      </c>
      <c r="E16" s="475">
        <v>0.10846902318744811</v>
      </c>
      <c r="F16" s="202">
        <v>0.10986912551211447</v>
      </c>
      <c r="G16" s="12"/>
      <c r="H16" s="375">
        <v>592424</v>
      </c>
      <c r="I16" s="375">
        <v>624571</v>
      </c>
      <c r="J16" s="375">
        <v>691523</v>
      </c>
      <c r="K16" s="375">
        <v>682194</v>
      </c>
      <c r="L16" s="387">
        <v>701098</v>
      </c>
      <c r="M16" s="387">
        <v>706314</v>
      </c>
      <c r="N16" s="387">
        <v>709163</v>
      </c>
      <c r="O16" s="390">
        <v>755149</v>
      </c>
    </row>
    <row r="17" spans="1:15" s="13" customFormat="1" ht="16.5" customHeight="1">
      <c r="A17" s="20"/>
      <c r="B17" s="53" t="s">
        <v>130</v>
      </c>
      <c r="C17" s="380">
        <v>-472548</v>
      </c>
      <c r="D17" s="111">
        <v>-437864</v>
      </c>
      <c r="E17" s="200">
        <v>7.9211810059744536E-2</v>
      </c>
      <c r="F17" s="200">
        <v>8.0768217269545195E-2</v>
      </c>
      <c r="G17" s="12"/>
      <c r="H17" s="111">
        <v>-102347</v>
      </c>
      <c r="I17" s="111">
        <v>-108049</v>
      </c>
      <c r="J17" s="111">
        <v>-108465</v>
      </c>
      <c r="K17" s="111">
        <v>-119003</v>
      </c>
      <c r="L17" s="386">
        <v>-108157</v>
      </c>
      <c r="M17" s="386">
        <v>-110610</v>
      </c>
      <c r="N17" s="386">
        <v>-115581</v>
      </c>
      <c r="O17" s="389">
        <v>-138200</v>
      </c>
    </row>
    <row r="18" spans="1:15" s="13" customFormat="1" ht="16.5" customHeight="1">
      <c r="A18" s="20"/>
      <c r="B18" s="53" t="s">
        <v>131</v>
      </c>
      <c r="C18" s="380">
        <v>-329497</v>
      </c>
      <c r="D18" s="111">
        <v>-306100</v>
      </c>
      <c r="E18" s="200">
        <v>7.6435805292388137E-2</v>
      </c>
      <c r="F18" s="200">
        <v>7.785292486105222E-2</v>
      </c>
      <c r="G18" s="12"/>
      <c r="H18" s="111">
        <v>-74933</v>
      </c>
      <c r="I18" s="111">
        <v>-73581</v>
      </c>
      <c r="J18" s="111">
        <v>-72942</v>
      </c>
      <c r="K18" s="111">
        <v>-84644</v>
      </c>
      <c r="L18" s="386">
        <v>-77772</v>
      </c>
      <c r="M18" s="386">
        <v>-77089</v>
      </c>
      <c r="N18" s="386">
        <v>-77156</v>
      </c>
      <c r="O18" s="389">
        <v>-97480</v>
      </c>
    </row>
    <row r="19" spans="1:15" s="13" customFormat="1" ht="16.5" customHeight="1">
      <c r="A19" s="20"/>
      <c r="B19" s="53" t="s">
        <v>8</v>
      </c>
      <c r="C19" s="380">
        <v>1816</v>
      </c>
      <c r="D19" s="111">
        <v>417</v>
      </c>
      <c r="E19" s="200" t="s">
        <v>168</v>
      </c>
      <c r="F19" s="200" t="s">
        <v>168</v>
      </c>
      <c r="G19" s="12"/>
      <c r="H19" s="111">
        <v>27</v>
      </c>
      <c r="I19" s="111">
        <v>55</v>
      </c>
      <c r="J19" s="111">
        <v>28</v>
      </c>
      <c r="K19" s="111">
        <v>307</v>
      </c>
      <c r="L19" s="386">
        <v>107</v>
      </c>
      <c r="M19" s="386">
        <v>300</v>
      </c>
      <c r="N19" s="386">
        <v>263</v>
      </c>
      <c r="O19" s="389">
        <v>1146</v>
      </c>
    </row>
    <row r="20" spans="1:15" s="13" customFormat="1" ht="16.5" customHeight="1">
      <c r="A20" s="20"/>
      <c r="B20" s="53" t="s">
        <v>9</v>
      </c>
      <c r="C20" s="380">
        <v>-104706</v>
      </c>
      <c r="D20" s="111">
        <v>-106284</v>
      </c>
      <c r="E20" s="200">
        <v>-1.4847013661510644E-2</v>
      </c>
      <c r="F20" s="200">
        <v>-1.3383608921515688E-2</v>
      </c>
      <c r="G20" s="12"/>
      <c r="H20" s="111">
        <v>-26242</v>
      </c>
      <c r="I20" s="111">
        <v>-27698</v>
      </c>
      <c r="J20" s="111">
        <v>-26628</v>
      </c>
      <c r="K20" s="111">
        <v>-25716</v>
      </c>
      <c r="L20" s="386">
        <v>-26964</v>
      </c>
      <c r="M20" s="386">
        <v>-25805</v>
      </c>
      <c r="N20" s="386">
        <v>-22917</v>
      </c>
      <c r="O20" s="389">
        <v>-29020</v>
      </c>
    </row>
    <row r="21" spans="1:15" s="14" customFormat="1" ht="16.5" customHeight="1">
      <c r="A21" s="130"/>
      <c r="B21" s="54" t="s">
        <v>39</v>
      </c>
      <c r="C21" s="205">
        <v>-904935</v>
      </c>
      <c r="D21" s="51">
        <v>-849831</v>
      </c>
      <c r="E21" s="474">
        <v>6.4841127235885754E-2</v>
      </c>
      <c r="F21" s="102">
        <v>6.6335594457559433E-2</v>
      </c>
      <c r="G21" s="12"/>
      <c r="H21" s="51">
        <v>-203495</v>
      </c>
      <c r="I21" s="51">
        <v>-209273</v>
      </c>
      <c r="J21" s="51">
        <v>-208007</v>
      </c>
      <c r="K21" s="51">
        <v>-229056</v>
      </c>
      <c r="L21" s="279">
        <v>-212786</v>
      </c>
      <c r="M21" s="279">
        <v>-213204</v>
      </c>
      <c r="N21" s="279">
        <v>-215391</v>
      </c>
      <c r="O21" s="330">
        <v>-263554</v>
      </c>
    </row>
    <row r="22" spans="1:15" s="14" customFormat="1" ht="16.5" customHeight="1">
      <c r="A22" s="130"/>
      <c r="B22" s="184" t="s">
        <v>132</v>
      </c>
      <c r="C22" s="381">
        <v>1966789</v>
      </c>
      <c r="D22" s="375">
        <v>1740881</v>
      </c>
      <c r="E22" s="475">
        <v>0.12976648030508686</v>
      </c>
      <c r="F22" s="202">
        <v>0.1311206783224601</v>
      </c>
      <c r="G22" s="12"/>
      <c r="H22" s="375">
        <v>388929</v>
      </c>
      <c r="I22" s="375">
        <v>415298</v>
      </c>
      <c r="J22" s="375">
        <v>483516</v>
      </c>
      <c r="K22" s="375">
        <v>453138</v>
      </c>
      <c r="L22" s="387">
        <v>488312</v>
      </c>
      <c r="M22" s="387">
        <v>493110</v>
      </c>
      <c r="N22" s="387">
        <v>493772</v>
      </c>
      <c r="O22" s="390">
        <v>491595</v>
      </c>
    </row>
    <row r="23" spans="1:15" s="13" customFormat="1" ht="16.5" customHeight="1">
      <c r="A23" s="20"/>
      <c r="B23" s="55" t="s">
        <v>163</v>
      </c>
      <c r="C23" s="380">
        <v>22474</v>
      </c>
      <c r="D23" s="111">
        <v>72406</v>
      </c>
      <c r="E23" s="200">
        <v>-0.68961135817473695</v>
      </c>
      <c r="F23" s="200">
        <v>-0.69315219378275306</v>
      </c>
      <c r="G23" s="12"/>
      <c r="H23" s="111">
        <v>33912</v>
      </c>
      <c r="I23" s="111">
        <v>-3204</v>
      </c>
      <c r="J23" s="111">
        <v>6268</v>
      </c>
      <c r="K23" s="111">
        <v>35430</v>
      </c>
      <c r="L23" s="386">
        <v>22746</v>
      </c>
      <c r="M23" s="386">
        <v>77985</v>
      </c>
      <c r="N23" s="386">
        <v>-11190</v>
      </c>
      <c r="O23" s="389">
        <v>-67067</v>
      </c>
    </row>
    <row r="24" spans="1:15" s="14" customFormat="1" ht="16.5" customHeight="1">
      <c r="A24" s="130"/>
      <c r="B24" s="184" t="s">
        <v>166</v>
      </c>
      <c r="C24" s="381">
        <v>1989263</v>
      </c>
      <c r="D24" s="375">
        <v>1813287</v>
      </c>
      <c r="E24" s="475">
        <v>9.7048067956148065E-2</v>
      </c>
      <c r="F24" s="202">
        <v>9.8185694244704136E-2</v>
      </c>
      <c r="G24" s="12"/>
      <c r="H24" s="375">
        <v>422841</v>
      </c>
      <c r="I24" s="375">
        <v>412094</v>
      </c>
      <c r="J24" s="375">
        <v>489784</v>
      </c>
      <c r="K24" s="375">
        <v>488568</v>
      </c>
      <c r="L24" s="387">
        <v>511058</v>
      </c>
      <c r="M24" s="387">
        <v>571095</v>
      </c>
      <c r="N24" s="387">
        <v>482582</v>
      </c>
      <c r="O24" s="390">
        <v>424528</v>
      </c>
    </row>
    <row r="25" spans="1:15" s="13" customFormat="1" ht="16.5" customHeight="1">
      <c r="A25" s="20"/>
      <c r="B25" s="53" t="s">
        <v>40</v>
      </c>
      <c r="C25" s="380">
        <v>-94934</v>
      </c>
      <c r="D25" s="111">
        <v>-80171</v>
      </c>
      <c r="E25" s="200">
        <v>0.18414389242993101</v>
      </c>
      <c r="F25" s="200">
        <v>0.18605753296317795</v>
      </c>
      <c r="G25" s="12"/>
      <c r="H25" s="111">
        <v>-49155</v>
      </c>
      <c r="I25" s="111">
        <v>1299</v>
      </c>
      <c r="J25" s="111">
        <v>-13133</v>
      </c>
      <c r="K25" s="111">
        <v>-19182</v>
      </c>
      <c r="L25" s="386">
        <v>-36758</v>
      </c>
      <c r="M25" s="386">
        <v>-12386</v>
      </c>
      <c r="N25" s="386">
        <v>-10348</v>
      </c>
      <c r="O25" s="389">
        <v>-35442</v>
      </c>
    </row>
    <row r="26" spans="1:15" s="13" customFormat="1" ht="16.5" customHeight="1">
      <c r="A26" s="20"/>
      <c r="B26" s="56" t="s">
        <v>41</v>
      </c>
      <c r="C26" s="380">
        <v>-65278</v>
      </c>
      <c r="D26" s="111">
        <v>-50752</v>
      </c>
      <c r="E26" s="200">
        <v>0.28621532156368223</v>
      </c>
      <c r="F26" s="200">
        <v>0.2891900389961366</v>
      </c>
      <c r="G26" s="12"/>
      <c r="H26" s="111">
        <v>-45386</v>
      </c>
      <c r="I26" s="111">
        <v>8546</v>
      </c>
      <c r="J26" s="111">
        <v>-3396</v>
      </c>
      <c r="K26" s="111">
        <v>-10516</v>
      </c>
      <c r="L26" s="386">
        <v>-34173</v>
      </c>
      <c r="M26" s="386">
        <v>-7348</v>
      </c>
      <c r="N26" s="386">
        <v>-9137</v>
      </c>
      <c r="O26" s="389">
        <v>-14620</v>
      </c>
    </row>
    <row r="27" spans="1:15" s="13" customFormat="1" ht="16.5" customHeight="1">
      <c r="A27" s="20"/>
      <c r="B27" s="57" t="s">
        <v>91</v>
      </c>
      <c r="C27" s="380">
        <v>-37258</v>
      </c>
      <c r="D27" s="111">
        <v>-36795</v>
      </c>
      <c r="E27" s="200">
        <v>1.2583231417312213E-2</v>
      </c>
      <c r="F27" s="200">
        <v>1.2579853243070316E-2</v>
      </c>
      <c r="G27" s="12"/>
      <c r="H27" s="111">
        <v>-22146</v>
      </c>
      <c r="I27" s="111">
        <v>-708</v>
      </c>
      <c r="J27" s="111">
        <v>-3409</v>
      </c>
      <c r="K27" s="111">
        <v>-10532</v>
      </c>
      <c r="L27" s="386">
        <v>-23020</v>
      </c>
      <c r="M27" s="386">
        <v>-2403</v>
      </c>
      <c r="N27" s="386">
        <v>-3736</v>
      </c>
      <c r="O27" s="389">
        <v>-8099</v>
      </c>
    </row>
    <row r="28" spans="1:15" s="13" customFormat="1" ht="16.5" customHeight="1">
      <c r="A28" s="20"/>
      <c r="B28" s="57" t="s">
        <v>92</v>
      </c>
      <c r="C28" s="380">
        <v>-22352</v>
      </c>
      <c r="D28" s="111">
        <v>0</v>
      </c>
      <c r="E28" s="200" t="s">
        <v>168</v>
      </c>
      <c r="F28" s="200" t="s">
        <v>168</v>
      </c>
      <c r="G28" s="12"/>
      <c r="H28" s="111">
        <v>0</v>
      </c>
      <c r="I28" s="111">
        <v>-2</v>
      </c>
      <c r="J28" s="111">
        <v>2</v>
      </c>
      <c r="K28" s="111">
        <v>0</v>
      </c>
      <c r="L28" s="386">
        <v>-5122</v>
      </c>
      <c r="M28" s="386">
        <v>-5308</v>
      </c>
      <c r="N28" s="386">
        <v>-5401</v>
      </c>
      <c r="O28" s="389">
        <v>-6521</v>
      </c>
    </row>
    <row r="29" spans="1:15" s="13" customFormat="1" ht="16.5" customHeight="1">
      <c r="A29" s="20"/>
      <c r="B29" s="57" t="s">
        <v>93</v>
      </c>
      <c r="C29" s="380">
        <v>-5668</v>
      </c>
      <c r="D29" s="111">
        <v>-13957</v>
      </c>
      <c r="E29" s="200">
        <v>-0.59389553629003367</v>
      </c>
      <c r="F29" s="200">
        <v>-0.59165881683300559</v>
      </c>
      <c r="G29" s="12"/>
      <c r="H29" s="111">
        <v>-23240</v>
      </c>
      <c r="I29" s="111">
        <v>9256</v>
      </c>
      <c r="J29" s="111">
        <v>11</v>
      </c>
      <c r="K29" s="111">
        <v>16</v>
      </c>
      <c r="L29" s="386">
        <v>-6031</v>
      </c>
      <c r="M29" s="386">
        <v>363</v>
      </c>
      <c r="N29" s="386">
        <v>0</v>
      </c>
      <c r="O29" s="389">
        <v>0</v>
      </c>
    </row>
    <row r="30" spans="1:15" s="13" customFormat="1" ht="16.5" customHeight="1">
      <c r="A30" s="20"/>
      <c r="B30" s="53" t="s">
        <v>10</v>
      </c>
      <c r="C30" s="380">
        <v>-63353</v>
      </c>
      <c r="D30" s="111">
        <v>-28414</v>
      </c>
      <c r="E30" s="200" t="s">
        <v>168</v>
      </c>
      <c r="F30" s="200" t="s">
        <v>168</v>
      </c>
      <c r="G30" s="12"/>
      <c r="H30" s="111">
        <v>-3428</v>
      </c>
      <c r="I30" s="111">
        <v>-8763</v>
      </c>
      <c r="J30" s="111">
        <v>-2461</v>
      </c>
      <c r="K30" s="111">
        <v>-13762</v>
      </c>
      <c r="L30" s="386">
        <v>-860</v>
      </c>
      <c r="M30" s="386">
        <v>-4137</v>
      </c>
      <c r="N30" s="386">
        <v>-2642</v>
      </c>
      <c r="O30" s="389">
        <v>-55714</v>
      </c>
    </row>
    <row r="31" spans="1:15" s="14" customFormat="1" ht="16.5" customHeight="1">
      <c r="A31" s="20"/>
      <c r="B31" s="53" t="s">
        <v>11</v>
      </c>
      <c r="C31" s="380">
        <v>3448</v>
      </c>
      <c r="D31" s="111">
        <v>8582</v>
      </c>
      <c r="E31" s="200">
        <v>-0.59822885108366353</v>
      </c>
      <c r="F31" s="200">
        <v>-0.59774025787104368</v>
      </c>
      <c r="G31" s="12"/>
      <c r="H31" s="111">
        <v>-2353</v>
      </c>
      <c r="I31" s="111">
        <v>6041</v>
      </c>
      <c r="J31" s="111">
        <v>1038</v>
      </c>
      <c r="K31" s="111">
        <v>3856</v>
      </c>
      <c r="L31" s="386">
        <v>645</v>
      </c>
      <c r="M31" s="386">
        <v>666</v>
      </c>
      <c r="N31" s="386">
        <v>1348</v>
      </c>
      <c r="O31" s="389">
        <v>789</v>
      </c>
    </row>
    <row r="32" spans="1:15" s="139" customFormat="1" ht="16.5" customHeight="1">
      <c r="A32" s="125"/>
      <c r="B32" s="184" t="s">
        <v>133</v>
      </c>
      <c r="C32" s="381">
        <v>1834424</v>
      </c>
      <c r="D32" s="375">
        <v>1713284</v>
      </c>
      <c r="E32" s="475">
        <v>7.0706316057349561E-2</v>
      </c>
      <c r="F32" s="475">
        <v>7.1676025823105061E-2</v>
      </c>
      <c r="G32" s="12"/>
      <c r="H32" s="375">
        <v>367905</v>
      </c>
      <c r="I32" s="375">
        <v>410671</v>
      </c>
      <c r="J32" s="375">
        <v>475228</v>
      </c>
      <c r="K32" s="375">
        <v>459480</v>
      </c>
      <c r="L32" s="387">
        <v>474085</v>
      </c>
      <c r="M32" s="387">
        <v>555238</v>
      </c>
      <c r="N32" s="387">
        <v>470940</v>
      </c>
      <c r="O32" s="390">
        <v>334161</v>
      </c>
    </row>
    <row r="33" spans="1:15" ht="16.5" customHeight="1">
      <c r="A33" s="125"/>
      <c r="B33" s="184" t="s">
        <v>136</v>
      </c>
      <c r="C33" s="381">
        <v>1475719</v>
      </c>
      <c r="D33" s="375">
        <v>1419515</v>
      </c>
      <c r="E33" s="475">
        <v>3.9593804926330467E-2</v>
      </c>
      <c r="F33" s="475">
        <v>4.053168834870835E-2</v>
      </c>
      <c r="G33" s="12"/>
      <c r="H33" s="375">
        <v>308081</v>
      </c>
      <c r="I33" s="375">
        <v>346810</v>
      </c>
      <c r="J33" s="375">
        <v>395679</v>
      </c>
      <c r="K33" s="375">
        <v>368945</v>
      </c>
      <c r="L33" s="387">
        <v>391909</v>
      </c>
      <c r="M33" s="387">
        <v>448341</v>
      </c>
      <c r="N33" s="387">
        <v>388765</v>
      </c>
      <c r="O33" s="390">
        <v>246704</v>
      </c>
    </row>
    <row r="34" spans="1:15" ht="16.5" customHeight="1">
      <c r="A34" s="137"/>
      <c r="B34" s="184" t="s">
        <v>185</v>
      </c>
      <c r="C34" s="381">
        <v>1430012.3119999999</v>
      </c>
      <c r="D34" s="375">
        <v>1381008.902</v>
      </c>
      <c r="E34" s="475">
        <v>3.548377561435867E-2</v>
      </c>
      <c r="F34" s="475">
        <v>3.6447013841762965E-2</v>
      </c>
      <c r="G34" s="12"/>
      <c r="H34" s="375">
        <v>308081</v>
      </c>
      <c r="I34" s="375">
        <v>330131.08899999998</v>
      </c>
      <c r="J34" s="375">
        <v>390031.57199999999</v>
      </c>
      <c r="K34" s="375">
        <v>352765.24099999998</v>
      </c>
      <c r="L34" s="387">
        <v>385680.71799999999</v>
      </c>
      <c r="M34" s="387">
        <v>430602.33199999999</v>
      </c>
      <c r="N34" s="387">
        <v>381780.60100000002</v>
      </c>
      <c r="O34" s="390">
        <v>231948.66100000002</v>
      </c>
    </row>
    <row r="35" spans="1:15" ht="16.5" customHeight="1">
      <c r="A35" s="96"/>
      <c r="B35" s="8"/>
      <c r="C35" s="241"/>
      <c r="D35" s="9"/>
      <c r="E35" s="480"/>
      <c r="F35" s="80"/>
      <c r="G35" s="12"/>
      <c r="H35" s="9"/>
      <c r="I35" s="9"/>
      <c r="J35" s="9"/>
      <c r="K35" s="9"/>
      <c r="L35" s="307"/>
      <c r="M35" s="307"/>
      <c r="N35" s="307"/>
      <c r="O35" s="355"/>
    </row>
    <row r="36" spans="1:15" ht="23.8" thickBot="1">
      <c r="A36" s="196"/>
      <c r="B36" s="179" t="s">
        <v>139</v>
      </c>
      <c r="C36" s="210"/>
      <c r="D36" s="242"/>
      <c r="E36" s="481"/>
      <c r="F36" s="179"/>
      <c r="G36" s="12"/>
      <c r="H36" s="242"/>
      <c r="I36" s="242"/>
      <c r="J36" s="242"/>
      <c r="K36" s="242"/>
      <c r="L36" s="280"/>
      <c r="M36" s="280"/>
      <c r="N36" s="280"/>
      <c r="O36" s="364"/>
    </row>
    <row r="37" spans="1:15" ht="16.5" customHeight="1">
      <c r="A37" s="222"/>
      <c r="B37" s="223"/>
      <c r="C37" s="211"/>
      <c r="D37" s="243"/>
      <c r="E37" s="482"/>
      <c r="F37" s="223"/>
      <c r="G37" s="12"/>
      <c r="H37" s="243"/>
      <c r="I37" s="243"/>
      <c r="J37" s="243"/>
      <c r="K37" s="243"/>
      <c r="L37" s="282"/>
      <c r="M37" s="282"/>
      <c r="N37" s="282"/>
      <c r="O37" s="365"/>
    </row>
    <row r="38" spans="1:15" ht="16.5" customHeight="1">
      <c r="A38" s="96"/>
      <c r="B38" s="63" t="s">
        <v>14</v>
      </c>
      <c r="C38" s="212">
        <v>0.31511907133136752</v>
      </c>
      <c r="D38" s="103">
        <v>0.32802990066051341</v>
      </c>
      <c r="E38" s="213">
        <v>-1.291082932914589</v>
      </c>
      <c r="F38" s="114"/>
      <c r="G38" s="12"/>
      <c r="H38" s="103">
        <v>0.34349553698027091</v>
      </c>
      <c r="I38" s="103">
        <v>0.3350667898445493</v>
      </c>
      <c r="J38" s="103">
        <v>0.30079549053321436</v>
      </c>
      <c r="K38" s="103">
        <v>0.33576372703365903</v>
      </c>
      <c r="L38" s="283">
        <v>0.3035039324031733</v>
      </c>
      <c r="M38" s="283">
        <v>0.30185441602460095</v>
      </c>
      <c r="N38" s="283">
        <v>0.30372565968613702</v>
      </c>
      <c r="O38" s="331">
        <v>0.34900926836955354</v>
      </c>
    </row>
    <row r="39" spans="1:15" ht="16.5" customHeight="1">
      <c r="A39" s="96"/>
      <c r="B39" s="63" t="s">
        <v>53</v>
      </c>
      <c r="C39" s="214">
        <v>-6.2645391554132788</v>
      </c>
      <c r="D39" s="105">
        <v>-22.212514681736781</v>
      </c>
      <c r="E39" s="215">
        <v>15.947975526323503</v>
      </c>
      <c r="F39" s="115"/>
      <c r="G39" s="12"/>
      <c r="H39" s="105">
        <v>-42.655071946787324</v>
      </c>
      <c r="I39" s="105">
        <v>3.9656397858628778</v>
      </c>
      <c r="J39" s="105">
        <v>-7.6278740199043638</v>
      </c>
      <c r="K39" s="105">
        <v>-42.431031011778288</v>
      </c>
      <c r="L39" s="284">
        <v>-26.834969406515643</v>
      </c>
      <c r="M39" s="284">
        <v>-89.301862208921378</v>
      </c>
      <c r="N39" s="284">
        <v>12.404406257939817</v>
      </c>
      <c r="O39" s="332">
        <v>69.535774675764387</v>
      </c>
    </row>
    <row r="40" spans="1:15" ht="16.5" customHeight="1">
      <c r="A40" s="96"/>
      <c r="B40" s="63"/>
      <c r="C40" s="212"/>
      <c r="D40" s="103"/>
      <c r="E40" s="215"/>
      <c r="F40" s="115"/>
      <c r="G40" s="12"/>
      <c r="H40" s="103"/>
      <c r="I40" s="103"/>
      <c r="J40" s="103"/>
      <c r="K40" s="103"/>
      <c r="L40" s="283"/>
      <c r="M40" s="283"/>
      <c r="N40" s="283"/>
      <c r="O40" s="331"/>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82">
        <v>40613678</v>
      </c>
      <c r="D43" s="383">
        <v>33569610</v>
      </c>
      <c r="E43" s="474">
        <v>0.20983466891632041</v>
      </c>
      <c r="F43" s="115"/>
      <c r="G43" s="12"/>
      <c r="H43" s="383">
        <v>32119698</v>
      </c>
      <c r="I43" s="383">
        <v>32504026</v>
      </c>
      <c r="J43" s="383">
        <v>33226643</v>
      </c>
      <c r="K43" s="383">
        <v>33569610</v>
      </c>
      <c r="L43" s="388">
        <v>34194252</v>
      </c>
      <c r="M43" s="388">
        <v>35578274</v>
      </c>
      <c r="N43" s="388">
        <v>36543441</v>
      </c>
      <c r="O43" s="391">
        <v>40613678</v>
      </c>
    </row>
    <row r="44" spans="1:15" ht="16.5" customHeight="1">
      <c r="A44" s="96"/>
      <c r="B44" s="79" t="s">
        <v>99</v>
      </c>
      <c r="C44" s="382">
        <v>53338417</v>
      </c>
      <c r="D44" s="383">
        <v>47104061</v>
      </c>
      <c r="E44" s="474">
        <v>0.13235283471631032</v>
      </c>
      <c r="F44" s="115"/>
      <c r="G44" s="12"/>
      <c r="H44" s="383">
        <v>43546319</v>
      </c>
      <c r="I44" s="383">
        <v>44219701</v>
      </c>
      <c r="J44" s="383">
        <v>45480745</v>
      </c>
      <c r="K44" s="383">
        <v>47104061</v>
      </c>
      <c r="L44" s="388">
        <v>46565480</v>
      </c>
      <c r="M44" s="388">
        <v>47101399</v>
      </c>
      <c r="N44" s="388">
        <v>48721906</v>
      </c>
      <c r="O44" s="391">
        <v>53338417</v>
      </c>
    </row>
    <row r="45" spans="1:15" ht="16.5" customHeight="1">
      <c r="A45" s="96"/>
      <c r="B45" s="63" t="s">
        <v>51</v>
      </c>
      <c r="C45" s="382">
        <v>34709821</v>
      </c>
      <c r="D45" s="383">
        <v>28743217.5</v>
      </c>
      <c r="E45" s="474">
        <v>0.20758300632140436</v>
      </c>
      <c r="F45" s="115"/>
      <c r="G45" s="12"/>
      <c r="H45" s="383">
        <v>26994713.5</v>
      </c>
      <c r="I45" s="383">
        <v>27881818.5</v>
      </c>
      <c r="J45" s="383">
        <v>28220456.5</v>
      </c>
      <c r="K45" s="383">
        <v>28743217.5</v>
      </c>
      <c r="L45" s="388">
        <v>29605802.5</v>
      </c>
      <c r="M45" s="388">
        <v>30737138.5</v>
      </c>
      <c r="N45" s="388">
        <v>30938968</v>
      </c>
      <c r="O45" s="391">
        <v>34709821</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14641.169599999999</v>
      </c>
      <c r="D49" s="101">
        <v>13019.058400002001</v>
      </c>
      <c r="E49" s="474">
        <v>0.12459512432924869</v>
      </c>
      <c r="F49" s="114"/>
      <c r="G49" s="12"/>
      <c r="H49" s="101">
        <v>13562.848400000001</v>
      </c>
      <c r="I49" s="101">
        <v>13432.1994</v>
      </c>
      <c r="J49" s="101">
        <v>13121.528000001001</v>
      </c>
      <c r="K49" s="101">
        <v>13019.058400002001</v>
      </c>
      <c r="L49" s="278">
        <v>12944.274600000001</v>
      </c>
      <c r="M49" s="278">
        <v>12803.547200000001</v>
      </c>
      <c r="N49" s="278">
        <v>12791.7976</v>
      </c>
      <c r="O49" s="334">
        <v>14641.169599999999</v>
      </c>
    </row>
    <row r="50" spans="1:15">
      <c r="A50" s="96"/>
      <c r="B50" s="79" t="s">
        <v>161</v>
      </c>
      <c r="C50" s="219">
        <v>0.35179179202828614</v>
      </c>
      <c r="D50" s="58">
        <v>0.36940786426852545</v>
      </c>
      <c r="E50" s="213">
        <v>-1.7616072240239311</v>
      </c>
      <c r="F50" s="116"/>
      <c r="G50" s="12"/>
      <c r="H50" s="58">
        <v>0.3327361279969232</v>
      </c>
      <c r="I50" s="58">
        <v>0.35685653111266985</v>
      </c>
      <c r="J50" s="58">
        <v>0.41684297594299774</v>
      </c>
      <c r="K50" s="58">
        <v>0.36946488904420277</v>
      </c>
      <c r="L50" s="286">
        <v>0.38928865729556805</v>
      </c>
      <c r="M50" s="286">
        <v>0.42652982793243649</v>
      </c>
      <c r="N50" s="286">
        <v>0.36502145252063517</v>
      </c>
      <c r="O50" s="335">
        <v>0.21070696059232352</v>
      </c>
    </row>
    <row r="51" spans="1:15" s="434" customFormat="1" ht="33.799999999999997" customHeight="1">
      <c r="A51" s="435"/>
      <c r="B51" s="530" t="s">
        <v>187</v>
      </c>
      <c r="C51" s="545"/>
      <c r="D51" s="545"/>
      <c r="E51" s="545"/>
      <c r="F51" s="545"/>
      <c r="G51" s="545"/>
      <c r="H51" s="545"/>
      <c r="I51" s="545"/>
      <c r="J51" s="545"/>
      <c r="K51" s="545"/>
      <c r="L51" s="545"/>
      <c r="M51" s="433"/>
      <c r="N51" s="433"/>
      <c r="O51" s="433"/>
    </row>
    <row r="52" spans="1:15" ht="16.5" customHeight="1">
      <c r="A52" s="12" t="s">
        <v>84</v>
      </c>
      <c r="B52" s="546" t="s">
        <v>186</v>
      </c>
      <c r="C52" s="546"/>
      <c r="D52" s="546"/>
      <c r="E52" s="546"/>
      <c r="F52" s="546"/>
      <c r="G52" s="546"/>
      <c r="H52" s="546"/>
      <c r="I52" s="546"/>
      <c r="J52" s="546"/>
      <c r="K52" s="546"/>
      <c r="L52" s="546"/>
      <c r="M52" s="62"/>
      <c r="N52" s="62"/>
      <c r="O52" s="62"/>
    </row>
    <row r="53" spans="1:15">
      <c r="B53" s="108" t="s">
        <v>120</v>
      </c>
      <c r="C53" s="62"/>
      <c r="D53" s="62"/>
      <c r="G53" s="128"/>
      <c r="I53" s="62"/>
      <c r="J53" s="62"/>
      <c r="K53" s="62"/>
      <c r="L53" s="62"/>
      <c r="M53" s="62"/>
      <c r="N53" s="62"/>
      <c r="O53" s="62"/>
    </row>
    <row r="54" spans="1:15">
      <c r="C54" s="5"/>
      <c r="D54" s="5"/>
      <c r="G54" s="128"/>
      <c r="I54" s="5"/>
      <c r="J54" s="5"/>
      <c r="K54" s="5"/>
      <c r="L54" s="5"/>
      <c r="M54" s="19"/>
      <c r="N54" s="19"/>
      <c r="O54" s="1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1:O54"/>
  <sheetViews>
    <sheetView showGridLines="0" topLeftCell="A17" zoomScale="70" zoomScaleNormal="70" zoomScaleSheetLayoutView="55" workbookViewId="0">
      <selection activeCell="X65" sqref="X65"/>
    </sheetView>
  </sheetViews>
  <sheetFormatPr defaultColWidth="9.125" defaultRowHeight="12.75" customHeight="1"/>
  <cols>
    <col min="1" max="1" width="1" style="12" customWidth="1"/>
    <col min="2" max="2" width="50.625" style="12" customWidth="1"/>
    <col min="3" max="4" width="12.625" style="12" customWidth="1"/>
    <col min="5" max="5" width="14.5" style="16" bestFit="1" customWidth="1"/>
    <col min="6" max="6" width="20.5" style="16" bestFit="1" customWidth="1"/>
    <col min="7" max="7" width="4" style="16" customWidth="1"/>
    <col min="8" max="12" width="12.625" style="12" customWidth="1"/>
    <col min="13" max="15" width="12.625" style="14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ht="11.5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118</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4" customFormat="1" ht="14.95" customHeight="1">
      <c r="A8" s="12"/>
      <c r="B8" s="12"/>
      <c r="C8" s="194"/>
      <c r="D8" s="140"/>
      <c r="E8" s="17"/>
      <c r="F8" s="17"/>
      <c r="G8" s="128"/>
      <c r="H8" s="124"/>
      <c r="I8" s="124"/>
      <c r="J8" s="124"/>
      <c r="K8" s="124"/>
      <c r="L8" s="314"/>
      <c r="M8" s="314"/>
      <c r="N8" s="314"/>
      <c r="O8" s="363"/>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1603855</v>
      </c>
      <c r="D11" s="111">
        <v>1573871</v>
      </c>
      <c r="E11" s="200">
        <v>1.9051116641706889E-2</v>
      </c>
      <c r="F11" s="200">
        <v>1.9038493325494121E-2</v>
      </c>
      <c r="G11" s="12"/>
      <c r="H11" s="111">
        <v>360922</v>
      </c>
      <c r="I11" s="111">
        <v>395962</v>
      </c>
      <c r="J11" s="111">
        <v>442114</v>
      </c>
      <c r="K11" s="111">
        <v>374873</v>
      </c>
      <c r="L11" s="386">
        <v>400991</v>
      </c>
      <c r="M11" s="386">
        <v>404456</v>
      </c>
      <c r="N11" s="386">
        <v>393690</v>
      </c>
      <c r="O11" s="389">
        <v>404718</v>
      </c>
    </row>
    <row r="12" spans="1:15" s="13" customFormat="1" ht="16.5" customHeight="1">
      <c r="A12" s="20"/>
      <c r="B12" s="53" t="s">
        <v>125</v>
      </c>
      <c r="C12" s="380">
        <v>284159</v>
      </c>
      <c r="D12" s="111">
        <v>301974</v>
      </c>
      <c r="E12" s="200">
        <v>-5.8995145277408012E-2</v>
      </c>
      <c r="F12" s="200">
        <v>-5.8995145277408012E-2</v>
      </c>
      <c r="G12" s="12"/>
      <c r="H12" s="111">
        <v>58679</v>
      </c>
      <c r="I12" s="111">
        <v>88781</v>
      </c>
      <c r="J12" s="111">
        <v>85287</v>
      </c>
      <c r="K12" s="111">
        <v>69227</v>
      </c>
      <c r="L12" s="386">
        <v>49974</v>
      </c>
      <c r="M12" s="386">
        <v>80003</v>
      </c>
      <c r="N12" s="386">
        <v>100672</v>
      </c>
      <c r="O12" s="389">
        <v>53510</v>
      </c>
    </row>
    <row r="13" spans="1:15" s="13" customFormat="1" ht="16.5" customHeight="1">
      <c r="A13" s="20"/>
      <c r="B13" s="53" t="s">
        <v>126</v>
      </c>
      <c r="C13" s="380">
        <v>797650</v>
      </c>
      <c r="D13" s="111">
        <v>740390</v>
      </c>
      <c r="E13" s="200">
        <v>7.7337619362768173E-2</v>
      </c>
      <c r="F13" s="200">
        <v>7.7336892448254702E-2</v>
      </c>
      <c r="G13" s="12"/>
      <c r="H13" s="111">
        <v>184484</v>
      </c>
      <c r="I13" s="111">
        <v>181768</v>
      </c>
      <c r="J13" s="111">
        <v>180449</v>
      </c>
      <c r="K13" s="111">
        <v>193689</v>
      </c>
      <c r="L13" s="386">
        <v>202694</v>
      </c>
      <c r="M13" s="386">
        <v>195039</v>
      </c>
      <c r="N13" s="386">
        <v>192003</v>
      </c>
      <c r="O13" s="389">
        <v>207914</v>
      </c>
    </row>
    <row r="14" spans="1:15" s="13" customFormat="1" ht="16.5" customHeight="1">
      <c r="A14" s="20"/>
      <c r="B14" s="53" t="s">
        <v>127</v>
      </c>
      <c r="C14" s="380">
        <v>1136</v>
      </c>
      <c r="D14" s="111">
        <v>5984</v>
      </c>
      <c r="E14" s="200">
        <v>-0.81016042780748665</v>
      </c>
      <c r="F14" s="200">
        <v>-0.80678771397438453</v>
      </c>
      <c r="G14" s="12"/>
      <c r="H14" s="111">
        <v>-7286</v>
      </c>
      <c r="I14" s="111">
        <v>-8457</v>
      </c>
      <c r="J14" s="111">
        <v>12579</v>
      </c>
      <c r="K14" s="111">
        <v>9148</v>
      </c>
      <c r="L14" s="386">
        <v>3124</v>
      </c>
      <c r="M14" s="386">
        <v>4452</v>
      </c>
      <c r="N14" s="386">
        <v>-1963</v>
      </c>
      <c r="O14" s="389">
        <v>-4477</v>
      </c>
    </row>
    <row r="15" spans="1:15" s="13" customFormat="1" ht="16.5" customHeight="1">
      <c r="A15" s="20"/>
      <c r="B15" s="53" t="s">
        <v>128</v>
      </c>
      <c r="C15" s="380">
        <v>37951</v>
      </c>
      <c r="D15" s="111">
        <v>34036</v>
      </c>
      <c r="E15" s="200">
        <v>0.11502526736396756</v>
      </c>
      <c r="F15" s="200">
        <v>0.11769853216575554</v>
      </c>
      <c r="G15" s="12"/>
      <c r="H15" s="111">
        <v>4726</v>
      </c>
      <c r="I15" s="111">
        <v>8771</v>
      </c>
      <c r="J15" s="111">
        <v>8611</v>
      </c>
      <c r="K15" s="111">
        <v>11928</v>
      </c>
      <c r="L15" s="386">
        <v>5719</v>
      </c>
      <c r="M15" s="386">
        <v>12290</v>
      </c>
      <c r="N15" s="386">
        <v>7338</v>
      </c>
      <c r="O15" s="389">
        <v>12604</v>
      </c>
    </row>
    <row r="16" spans="1:15" s="14" customFormat="1" ht="16.5" customHeight="1">
      <c r="A16" s="130"/>
      <c r="B16" s="184" t="s">
        <v>129</v>
      </c>
      <c r="C16" s="381">
        <v>2724751</v>
      </c>
      <c r="D16" s="375">
        <v>2656255</v>
      </c>
      <c r="E16" s="475">
        <v>2.5786680872130097E-2</v>
      </c>
      <c r="F16" s="202">
        <v>2.5826969695490476E-2</v>
      </c>
      <c r="G16" s="12"/>
      <c r="H16" s="375">
        <v>601525</v>
      </c>
      <c r="I16" s="375">
        <v>666825</v>
      </c>
      <c r="J16" s="375">
        <v>729040</v>
      </c>
      <c r="K16" s="375">
        <v>658865</v>
      </c>
      <c r="L16" s="387">
        <v>662502</v>
      </c>
      <c r="M16" s="387">
        <v>696240</v>
      </c>
      <c r="N16" s="387">
        <v>691740</v>
      </c>
      <c r="O16" s="390">
        <v>674269</v>
      </c>
    </row>
    <row r="17" spans="1:15" s="13" customFormat="1" ht="16.5" customHeight="1">
      <c r="A17" s="20"/>
      <c r="B17" s="53" t="s">
        <v>130</v>
      </c>
      <c r="C17" s="380">
        <v>-579635</v>
      </c>
      <c r="D17" s="111">
        <v>-582706</v>
      </c>
      <c r="E17" s="200">
        <v>-5.2702391943793003E-3</v>
      </c>
      <c r="F17" s="200">
        <v>-5.2702391943793003E-3</v>
      </c>
      <c r="G17" s="12"/>
      <c r="H17" s="111">
        <v>-136624</v>
      </c>
      <c r="I17" s="111">
        <v>-144596</v>
      </c>
      <c r="J17" s="111">
        <v>-146019</v>
      </c>
      <c r="K17" s="111">
        <v>-155467</v>
      </c>
      <c r="L17" s="386">
        <v>-140240</v>
      </c>
      <c r="M17" s="386">
        <v>-144475</v>
      </c>
      <c r="N17" s="386">
        <v>-143129</v>
      </c>
      <c r="O17" s="389">
        <v>-151791</v>
      </c>
    </row>
    <row r="18" spans="1:15" s="13" customFormat="1" ht="16.5" customHeight="1">
      <c r="A18" s="20"/>
      <c r="B18" s="53" t="s">
        <v>131</v>
      </c>
      <c r="C18" s="380">
        <v>-405702</v>
      </c>
      <c r="D18" s="111">
        <v>-412458</v>
      </c>
      <c r="E18" s="200">
        <v>-1.6379849584684969E-2</v>
      </c>
      <c r="F18" s="200">
        <v>-1.6356553999808732E-2</v>
      </c>
      <c r="G18" s="12"/>
      <c r="H18" s="111">
        <v>-107148</v>
      </c>
      <c r="I18" s="111">
        <v>-104441</v>
      </c>
      <c r="J18" s="111">
        <v>-103932</v>
      </c>
      <c r="K18" s="111">
        <v>-96937</v>
      </c>
      <c r="L18" s="386">
        <v>-101259</v>
      </c>
      <c r="M18" s="386">
        <v>-102780</v>
      </c>
      <c r="N18" s="386">
        <v>-99570</v>
      </c>
      <c r="O18" s="389">
        <v>-102093</v>
      </c>
    </row>
    <row r="19" spans="1:15" s="13" customFormat="1" ht="16.5" customHeight="1">
      <c r="A19" s="20"/>
      <c r="B19" s="53" t="s">
        <v>8</v>
      </c>
      <c r="C19" s="380">
        <v>141</v>
      </c>
      <c r="D19" s="111">
        <v>541</v>
      </c>
      <c r="E19" s="200">
        <v>-0.73937153419593349</v>
      </c>
      <c r="F19" s="200">
        <v>-0.73937153419593349</v>
      </c>
      <c r="G19" s="12"/>
      <c r="H19" s="111">
        <v>293</v>
      </c>
      <c r="I19" s="111">
        <v>82</v>
      </c>
      <c r="J19" s="111">
        <v>83</v>
      </c>
      <c r="K19" s="111">
        <v>83</v>
      </c>
      <c r="L19" s="386">
        <v>84</v>
      </c>
      <c r="M19" s="386">
        <v>57</v>
      </c>
      <c r="N19" s="386">
        <v>0</v>
      </c>
      <c r="O19" s="389">
        <v>0</v>
      </c>
    </row>
    <row r="20" spans="1:15" s="13" customFormat="1" ht="16.5" customHeight="1">
      <c r="A20" s="20"/>
      <c r="B20" s="53" t="s">
        <v>9</v>
      </c>
      <c r="C20" s="380">
        <v>-44355</v>
      </c>
      <c r="D20" s="111">
        <v>-47594</v>
      </c>
      <c r="E20" s="200">
        <v>-6.8054796823128982E-2</v>
      </c>
      <c r="F20" s="200">
        <v>-6.8053476099643295E-2</v>
      </c>
      <c r="G20" s="12"/>
      <c r="H20" s="111">
        <v>-11937</v>
      </c>
      <c r="I20" s="111">
        <v>-13847</v>
      </c>
      <c r="J20" s="111">
        <v>-11773</v>
      </c>
      <c r="K20" s="111">
        <v>-10037</v>
      </c>
      <c r="L20" s="386">
        <v>-11042</v>
      </c>
      <c r="M20" s="386">
        <v>-11436</v>
      </c>
      <c r="N20" s="386">
        <v>-10754</v>
      </c>
      <c r="O20" s="389">
        <v>-11123</v>
      </c>
    </row>
    <row r="21" spans="1:15" s="14" customFormat="1" ht="16.5" customHeight="1">
      <c r="A21" s="130"/>
      <c r="B21" s="54" t="s">
        <v>39</v>
      </c>
      <c r="C21" s="205">
        <v>-1029551</v>
      </c>
      <c r="D21" s="51">
        <v>-1042217</v>
      </c>
      <c r="E21" s="474">
        <v>-1.2152939359077797E-2</v>
      </c>
      <c r="F21" s="102">
        <v>-1.2143600766643559E-2</v>
      </c>
      <c r="G21" s="12"/>
      <c r="H21" s="51">
        <v>-255416</v>
      </c>
      <c r="I21" s="51">
        <v>-262802</v>
      </c>
      <c r="J21" s="51">
        <v>-261641</v>
      </c>
      <c r="K21" s="51">
        <v>-262358</v>
      </c>
      <c r="L21" s="279">
        <v>-252457</v>
      </c>
      <c r="M21" s="279">
        <v>-258634</v>
      </c>
      <c r="N21" s="279">
        <v>-253453</v>
      </c>
      <c r="O21" s="330">
        <v>-265007</v>
      </c>
    </row>
    <row r="22" spans="1:15" s="14" customFormat="1" ht="16.5" customHeight="1">
      <c r="A22" s="130"/>
      <c r="B22" s="184" t="s">
        <v>132</v>
      </c>
      <c r="C22" s="381">
        <v>1695200</v>
      </c>
      <c r="D22" s="375">
        <v>1614038</v>
      </c>
      <c r="E22" s="475">
        <v>5.0285061442171708E-2</v>
      </c>
      <c r="F22" s="202">
        <v>5.0346440241675561E-2</v>
      </c>
      <c r="G22" s="12"/>
      <c r="H22" s="375">
        <v>346109</v>
      </c>
      <c r="I22" s="375">
        <v>404023</v>
      </c>
      <c r="J22" s="375">
        <v>467399</v>
      </c>
      <c r="K22" s="375">
        <v>396507</v>
      </c>
      <c r="L22" s="387">
        <v>410045</v>
      </c>
      <c r="M22" s="387">
        <v>437606</v>
      </c>
      <c r="N22" s="387">
        <v>438287</v>
      </c>
      <c r="O22" s="390">
        <v>409262</v>
      </c>
    </row>
    <row r="23" spans="1:15" s="13" customFormat="1" ht="16.5" customHeight="1">
      <c r="A23" s="20"/>
      <c r="B23" s="55" t="s">
        <v>163</v>
      </c>
      <c r="C23" s="380">
        <v>-40958</v>
      </c>
      <c r="D23" s="111">
        <v>-42889</v>
      </c>
      <c r="E23" s="200">
        <v>-4.5023199421763138E-2</v>
      </c>
      <c r="F23" s="200">
        <v>-4.500613789032637E-2</v>
      </c>
      <c r="G23" s="12"/>
      <c r="H23" s="111">
        <v>8291</v>
      </c>
      <c r="I23" s="111">
        <v>21156</v>
      </c>
      <c r="J23" s="111">
        <v>-24894</v>
      </c>
      <c r="K23" s="111">
        <v>-47442</v>
      </c>
      <c r="L23" s="386">
        <v>47770</v>
      </c>
      <c r="M23" s="386">
        <v>-44447</v>
      </c>
      <c r="N23" s="386">
        <v>-14822</v>
      </c>
      <c r="O23" s="389">
        <v>-29459</v>
      </c>
    </row>
    <row r="24" spans="1:15" s="14" customFormat="1" ht="16.5" customHeight="1">
      <c r="A24" s="130"/>
      <c r="B24" s="184" t="s">
        <v>166</v>
      </c>
      <c r="C24" s="381">
        <v>1654242</v>
      </c>
      <c r="D24" s="375">
        <v>1571149</v>
      </c>
      <c r="E24" s="475">
        <v>5.2886772674011207E-2</v>
      </c>
      <c r="F24" s="202">
        <v>5.2949448124570475E-2</v>
      </c>
      <c r="G24" s="12"/>
      <c r="H24" s="375">
        <v>354400</v>
      </c>
      <c r="I24" s="375">
        <v>425179</v>
      </c>
      <c r="J24" s="375">
        <v>442505</v>
      </c>
      <c r="K24" s="375">
        <v>349065</v>
      </c>
      <c r="L24" s="387">
        <v>457815</v>
      </c>
      <c r="M24" s="387">
        <v>393159</v>
      </c>
      <c r="N24" s="387">
        <v>423465</v>
      </c>
      <c r="O24" s="390">
        <v>379803</v>
      </c>
    </row>
    <row r="25" spans="1:15" s="13" customFormat="1" ht="16.5" customHeight="1">
      <c r="A25" s="20"/>
      <c r="B25" s="53" t="s">
        <v>40</v>
      </c>
      <c r="C25" s="380">
        <v>-50725</v>
      </c>
      <c r="D25" s="111">
        <v>-96213</v>
      </c>
      <c r="E25" s="200">
        <v>-0.47278434307214201</v>
      </c>
      <c r="F25" s="200">
        <v>-0.47265316020419168</v>
      </c>
      <c r="G25" s="12"/>
      <c r="H25" s="111">
        <v>-76161</v>
      </c>
      <c r="I25" s="111">
        <v>1043</v>
      </c>
      <c r="J25" s="111">
        <v>-22279</v>
      </c>
      <c r="K25" s="111">
        <v>1184</v>
      </c>
      <c r="L25" s="386">
        <v>-14944</v>
      </c>
      <c r="M25" s="386">
        <v>4355</v>
      </c>
      <c r="N25" s="386">
        <v>-5635</v>
      </c>
      <c r="O25" s="389">
        <v>-34501</v>
      </c>
    </row>
    <row r="26" spans="1:15" s="13" customFormat="1" ht="16.5" customHeight="1">
      <c r="A26" s="20"/>
      <c r="B26" s="56" t="s">
        <v>41</v>
      </c>
      <c r="C26" s="380">
        <v>-21580</v>
      </c>
      <c r="D26" s="111">
        <v>-79018</v>
      </c>
      <c r="E26" s="200">
        <v>-0.72689766888557039</v>
      </c>
      <c r="F26" s="200">
        <v>-0.72689766888557039</v>
      </c>
      <c r="G26" s="12"/>
      <c r="H26" s="111">
        <v>-72462</v>
      </c>
      <c r="I26" s="111">
        <v>-2128</v>
      </c>
      <c r="J26" s="111">
        <v>-5622</v>
      </c>
      <c r="K26" s="111">
        <v>1194</v>
      </c>
      <c r="L26" s="386">
        <v>-15495</v>
      </c>
      <c r="M26" s="386">
        <v>-5363</v>
      </c>
      <c r="N26" s="386">
        <v>-5365</v>
      </c>
      <c r="O26" s="389">
        <v>4643</v>
      </c>
    </row>
    <row r="27" spans="1:15" s="13" customFormat="1" ht="16.5" customHeight="1">
      <c r="A27" s="20"/>
      <c r="B27" s="57" t="s">
        <v>91</v>
      </c>
      <c r="C27" s="380">
        <v>-140</v>
      </c>
      <c r="D27" s="111">
        <v>-5276</v>
      </c>
      <c r="E27" s="200">
        <v>-0.97346474601971189</v>
      </c>
      <c r="F27" s="200">
        <v>-0.97346474601971189</v>
      </c>
      <c r="G27" s="12"/>
      <c r="H27" s="111">
        <v>-15580</v>
      </c>
      <c r="I27" s="111">
        <v>3496</v>
      </c>
      <c r="J27" s="111">
        <v>-3</v>
      </c>
      <c r="K27" s="111">
        <v>6811</v>
      </c>
      <c r="L27" s="386">
        <v>-10133</v>
      </c>
      <c r="M27" s="386">
        <v>-2</v>
      </c>
      <c r="N27" s="386">
        <v>-3</v>
      </c>
      <c r="O27" s="389">
        <v>9998</v>
      </c>
    </row>
    <row r="28" spans="1:15" s="13" customFormat="1" ht="16.5" customHeight="1">
      <c r="A28" s="20"/>
      <c r="B28" s="57" t="s">
        <v>92</v>
      </c>
      <c r="C28" s="380">
        <v>-21440</v>
      </c>
      <c r="D28" s="111">
        <v>-22470</v>
      </c>
      <c r="E28" s="200">
        <v>-4.5838896306185983E-2</v>
      </c>
      <c r="F28" s="200">
        <v>-4.5838896306185983E-2</v>
      </c>
      <c r="G28" s="12"/>
      <c r="H28" s="111">
        <v>-5619</v>
      </c>
      <c r="I28" s="111">
        <v>-5615</v>
      </c>
      <c r="J28" s="111">
        <v>-5619</v>
      </c>
      <c r="K28" s="111">
        <v>-5617</v>
      </c>
      <c r="L28" s="386">
        <v>-5362</v>
      </c>
      <c r="M28" s="386">
        <v>-5361</v>
      </c>
      <c r="N28" s="386">
        <v>-5362</v>
      </c>
      <c r="O28" s="389">
        <v>-5355</v>
      </c>
    </row>
    <row r="29" spans="1:15" s="13" customFormat="1" ht="16.5" customHeight="1">
      <c r="A29" s="20"/>
      <c r="B29" s="57" t="s">
        <v>93</v>
      </c>
      <c r="C29" s="380">
        <v>0</v>
      </c>
      <c r="D29" s="111">
        <v>-51272</v>
      </c>
      <c r="E29" s="200">
        <v>-1</v>
      </c>
      <c r="F29" s="200">
        <v>-1</v>
      </c>
      <c r="G29" s="12"/>
      <c r="H29" s="111">
        <v>-51263</v>
      </c>
      <c r="I29" s="111">
        <v>-9</v>
      </c>
      <c r="J29" s="111">
        <v>0</v>
      </c>
      <c r="K29" s="111">
        <v>0</v>
      </c>
      <c r="L29" s="386">
        <v>0</v>
      </c>
      <c r="M29" s="386">
        <v>0</v>
      </c>
      <c r="N29" s="386">
        <v>0</v>
      </c>
      <c r="O29" s="389">
        <v>0</v>
      </c>
    </row>
    <row r="30" spans="1:15" s="13" customFormat="1" ht="16.5" customHeight="1">
      <c r="A30" s="20"/>
      <c r="B30" s="53" t="s">
        <v>10</v>
      </c>
      <c r="C30" s="380">
        <v>-88418</v>
      </c>
      <c r="D30" s="111">
        <v>-179450</v>
      </c>
      <c r="E30" s="200">
        <v>-0.50728336584006684</v>
      </c>
      <c r="F30" s="200">
        <v>-0.50728336584006684</v>
      </c>
      <c r="G30" s="12"/>
      <c r="H30" s="111">
        <v>-1750</v>
      </c>
      <c r="I30" s="111">
        <v>1990</v>
      </c>
      <c r="J30" s="111">
        <v>-15947</v>
      </c>
      <c r="K30" s="111">
        <v>-163743</v>
      </c>
      <c r="L30" s="386">
        <v>-2241</v>
      </c>
      <c r="M30" s="386">
        <v>-4747</v>
      </c>
      <c r="N30" s="386">
        <v>-5739</v>
      </c>
      <c r="O30" s="389">
        <v>-75691</v>
      </c>
    </row>
    <row r="31" spans="1:15" s="14" customFormat="1" ht="16.5" customHeight="1">
      <c r="A31" s="20"/>
      <c r="B31" s="53" t="s">
        <v>11</v>
      </c>
      <c r="C31" s="380">
        <v>72853</v>
      </c>
      <c r="D31" s="111">
        <v>91576</v>
      </c>
      <c r="E31" s="200">
        <v>-0.2044531318249323</v>
      </c>
      <c r="F31" s="200">
        <v>-0.20469004712071925</v>
      </c>
      <c r="G31" s="12"/>
      <c r="H31" s="111">
        <v>18715</v>
      </c>
      <c r="I31" s="111">
        <v>-19357</v>
      </c>
      <c r="J31" s="111">
        <v>3586</v>
      </c>
      <c r="K31" s="111">
        <v>88632</v>
      </c>
      <c r="L31" s="386">
        <v>758</v>
      </c>
      <c r="M31" s="386">
        <v>-1563</v>
      </c>
      <c r="N31" s="386">
        <v>-1460</v>
      </c>
      <c r="O31" s="389">
        <v>75118</v>
      </c>
    </row>
    <row r="32" spans="1:15" s="14" customFormat="1" ht="16.5" customHeight="1">
      <c r="A32" s="132"/>
      <c r="B32" s="184" t="s">
        <v>133</v>
      </c>
      <c r="C32" s="381">
        <v>1587952</v>
      </c>
      <c r="D32" s="375">
        <v>1387062</v>
      </c>
      <c r="E32" s="475">
        <v>0.14483130530574706</v>
      </c>
      <c r="F32" s="475">
        <v>0.14487697551207845</v>
      </c>
      <c r="G32" s="12"/>
      <c r="H32" s="375">
        <v>295204</v>
      </c>
      <c r="I32" s="375">
        <v>408855</v>
      </c>
      <c r="J32" s="375">
        <v>407865</v>
      </c>
      <c r="K32" s="375">
        <v>275138</v>
      </c>
      <c r="L32" s="387">
        <v>441388</v>
      </c>
      <c r="M32" s="387">
        <v>391204</v>
      </c>
      <c r="N32" s="387">
        <v>410631</v>
      </c>
      <c r="O32" s="390">
        <v>344729</v>
      </c>
    </row>
    <row r="33" spans="1:15" ht="16.5" customHeight="1">
      <c r="A33" s="132"/>
      <c r="B33" s="184" t="s">
        <v>136</v>
      </c>
      <c r="C33" s="381">
        <v>1286103</v>
      </c>
      <c r="D33" s="375">
        <v>1126162</v>
      </c>
      <c r="E33" s="475">
        <v>0.14202308371264527</v>
      </c>
      <c r="F33" s="475">
        <v>0.14208498119737878</v>
      </c>
      <c r="G33" s="12"/>
      <c r="H33" s="375">
        <v>223416</v>
      </c>
      <c r="I33" s="375">
        <v>341139</v>
      </c>
      <c r="J33" s="375">
        <v>369265</v>
      </c>
      <c r="K33" s="375">
        <v>192342</v>
      </c>
      <c r="L33" s="387">
        <v>353085</v>
      </c>
      <c r="M33" s="387">
        <v>338619</v>
      </c>
      <c r="N33" s="387">
        <v>305063</v>
      </c>
      <c r="O33" s="390">
        <v>289336</v>
      </c>
    </row>
    <row r="34" spans="1:15" ht="16.5" customHeight="1">
      <c r="A34" s="137"/>
      <c r="B34" s="184" t="s">
        <v>185</v>
      </c>
      <c r="C34" s="381">
        <v>1226095.774</v>
      </c>
      <c r="D34" s="375">
        <v>1070771.3320000002</v>
      </c>
      <c r="E34" s="475">
        <v>0.14505846146430046</v>
      </c>
      <c r="F34" s="475">
        <v>0.14512377997424197</v>
      </c>
      <c r="G34" s="12"/>
      <c r="H34" s="375">
        <v>223416</v>
      </c>
      <c r="I34" s="375">
        <v>316351.37399999995</v>
      </c>
      <c r="J34" s="375">
        <v>361371.826</v>
      </c>
      <c r="K34" s="375">
        <v>169632.13200000001</v>
      </c>
      <c r="L34" s="387">
        <v>344627.98200000002</v>
      </c>
      <c r="M34" s="387">
        <v>315304.51799999998</v>
      </c>
      <c r="N34" s="387">
        <v>296636.3</v>
      </c>
      <c r="O34" s="390">
        <v>269526.97400000005</v>
      </c>
    </row>
    <row r="35" spans="1:15" ht="16.5" customHeight="1">
      <c r="A35" s="20"/>
      <c r="B35" s="8"/>
      <c r="C35" s="241"/>
      <c r="D35" s="9"/>
      <c r="E35" s="480"/>
      <c r="F35" s="80"/>
      <c r="G35" s="12"/>
      <c r="H35" s="9"/>
      <c r="I35" s="9"/>
      <c r="J35" s="9"/>
      <c r="K35" s="9"/>
      <c r="L35" s="307"/>
      <c r="M35" s="307"/>
      <c r="N35" s="307"/>
      <c r="O35" s="355"/>
    </row>
    <row r="36" spans="1:15" ht="23.8" thickBot="1">
      <c r="A36" s="196"/>
      <c r="B36" s="179" t="s">
        <v>139</v>
      </c>
      <c r="C36" s="210"/>
      <c r="D36" s="242"/>
      <c r="E36" s="481"/>
      <c r="F36" s="179"/>
      <c r="G36" s="12"/>
      <c r="H36" s="242"/>
      <c r="I36" s="242"/>
      <c r="J36" s="242"/>
      <c r="K36" s="242"/>
      <c r="L36" s="280"/>
      <c r="M36" s="280"/>
      <c r="N36" s="280"/>
      <c r="O36" s="364"/>
    </row>
    <row r="37" spans="1:15" ht="16.5" customHeight="1">
      <c r="A37" s="222"/>
      <c r="B37" s="223"/>
      <c r="C37" s="211"/>
      <c r="D37" s="243"/>
      <c r="E37" s="482"/>
      <c r="F37" s="223"/>
      <c r="G37" s="12"/>
      <c r="H37" s="243"/>
      <c r="I37" s="243"/>
      <c r="J37" s="243"/>
      <c r="K37" s="243"/>
      <c r="L37" s="282"/>
      <c r="M37" s="282"/>
      <c r="N37" s="282"/>
      <c r="O37" s="365"/>
    </row>
    <row r="38" spans="1:15" ht="16.5" customHeight="1">
      <c r="A38" s="20"/>
      <c r="B38" s="63" t="s">
        <v>14</v>
      </c>
      <c r="C38" s="212">
        <v>0.37785140733960643</v>
      </c>
      <c r="D38" s="103">
        <v>0.39236330849259576</v>
      </c>
      <c r="E38" s="213">
        <v>-1.4511901152989337</v>
      </c>
      <c r="F38" s="114"/>
      <c r="G38" s="12"/>
      <c r="H38" s="103">
        <v>0.42461410581438841</v>
      </c>
      <c r="I38" s="103">
        <v>0.39410939901773329</v>
      </c>
      <c r="J38" s="103">
        <v>0.35888428618457147</v>
      </c>
      <c r="K38" s="103">
        <v>0.39819689921304063</v>
      </c>
      <c r="L38" s="283">
        <v>0.38106601942333757</v>
      </c>
      <c r="M38" s="283">
        <v>0.37147248075376305</v>
      </c>
      <c r="N38" s="283">
        <v>0.36639922514239454</v>
      </c>
      <c r="O38" s="331">
        <v>0.39302859837839199</v>
      </c>
    </row>
    <row r="39" spans="1:15" ht="16.5" customHeight="1">
      <c r="A39" s="20"/>
      <c r="B39" s="63" t="s">
        <v>53</v>
      </c>
      <c r="C39" s="214">
        <v>6.5968851071012233</v>
      </c>
      <c r="D39" s="105">
        <v>6.5496817841213142</v>
      </c>
      <c r="E39" s="215">
        <v>4.7203322979909146E-2</v>
      </c>
      <c r="F39" s="115"/>
      <c r="G39" s="12"/>
      <c r="H39" s="105">
        <v>-5.0216456640268605</v>
      </c>
      <c r="I39" s="105">
        <v>-12.862987048889998</v>
      </c>
      <c r="J39" s="105">
        <v>15.20741417948272</v>
      </c>
      <c r="K39" s="105">
        <v>29.366378917636279</v>
      </c>
      <c r="L39" s="284">
        <v>-30.253377578713323</v>
      </c>
      <c r="M39" s="284">
        <v>28.577949633541824</v>
      </c>
      <c r="N39" s="284">
        <v>9.5799610895680392</v>
      </c>
      <c r="O39" s="332">
        <v>19.28939035730847</v>
      </c>
    </row>
    <row r="40" spans="1:15" ht="16.5" customHeight="1">
      <c r="A40" s="20"/>
      <c r="B40" s="63"/>
      <c r="C40" s="212"/>
      <c r="D40" s="103"/>
      <c r="E40" s="215"/>
      <c r="F40" s="115"/>
      <c r="G40" s="12"/>
      <c r="H40" s="103"/>
      <c r="I40" s="103"/>
      <c r="J40" s="103"/>
      <c r="K40" s="103"/>
      <c r="L40" s="283"/>
      <c r="M40" s="283"/>
      <c r="N40" s="283"/>
      <c r="O40" s="331"/>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20"/>
      <c r="B43" s="63" t="s">
        <v>98</v>
      </c>
      <c r="C43" s="382">
        <v>60450890</v>
      </c>
      <c r="D43" s="383">
        <v>63845665</v>
      </c>
      <c r="E43" s="474">
        <v>-5.3171581813737823E-2</v>
      </c>
      <c r="F43" s="115"/>
      <c r="G43" s="12"/>
      <c r="H43" s="383">
        <v>65711564</v>
      </c>
      <c r="I43" s="383">
        <v>65551568</v>
      </c>
      <c r="J43" s="383">
        <v>65083342</v>
      </c>
      <c r="K43" s="383">
        <v>63845665</v>
      </c>
      <c r="L43" s="388">
        <v>62219643</v>
      </c>
      <c r="M43" s="388">
        <v>61982117</v>
      </c>
      <c r="N43" s="388">
        <v>61585232</v>
      </c>
      <c r="O43" s="391">
        <v>60450890</v>
      </c>
    </row>
    <row r="44" spans="1:15" ht="16.5" customHeight="1">
      <c r="A44" s="20"/>
      <c r="B44" s="79" t="s">
        <v>99</v>
      </c>
      <c r="C44" s="382">
        <v>60462787</v>
      </c>
      <c r="D44" s="383">
        <v>59482932</v>
      </c>
      <c r="E44" s="474">
        <v>1.6472876622826815E-2</v>
      </c>
      <c r="F44" s="115"/>
      <c r="G44" s="12"/>
      <c r="H44" s="383">
        <v>60964834</v>
      </c>
      <c r="I44" s="383">
        <v>58938976</v>
      </c>
      <c r="J44" s="383">
        <v>58672373</v>
      </c>
      <c r="K44" s="383">
        <v>59482932</v>
      </c>
      <c r="L44" s="388">
        <v>59789954</v>
      </c>
      <c r="M44" s="388">
        <v>59703805</v>
      </c>
      <c r="N44" s="388">
        <v>58427985</v>
      </c>
      <c r="O44" s="391">
        <v>60462787</v>
      </c>
    </row>
    <row r="45" spans="1:15" ht="16.5" customHeight="1">
      <c r="A45" s="20"/>
      <c r="B45" s="63" t="s">
        <v>51</v>
      </c>
      <c r="C45" s="382">
        <v>39235687.5</v>
      </c>
      <c r="D45" s="383">
        <v>38580747.5</v>
      </c>
      <c r="E45" s="474">
        <v>1.697582453528157E-2</v>
      </c>
      <c r="F45" s="115"/>
      <c r="G45" s="12"/>
      <c r="H45" s="383">
        <v>39466829</v>
      </c>
      <c r="I45" s="383">
        <v>38726753</v>
      </c>
      <c r="J45" s="383">
        <v>38324952</v>
      </c>
      <c r="K45" s="383">
        <v>38580747.5</v>
      </c>
      <c r="L45" s="388">
        <v>37881520</v>
      </c>
      <c r="M45" s="388">
        <v>38031837.5</v>
      </c>
      <c r="N45" s="388">
        <v>38107446.5</v>
      </c>
      <c r="O45" s="391">
        <v>39235687.5</v>
      </c>
    </row>
    <row r="46" spans="1:15" ht="16.5" customHeight="1">
      <c r="A46" s="20"/>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20"/>
      <c r="B49" s="79" t="s">
        <v>50</v>
      </c>
      <c r="C49" s="203">
        <v>4479.74</v>
      </c>
      <c r="D49" s="101">
        <v>4747.4120000000003</v>
      </c>
      <c r="E49" s="474">
        <v>-5.6382719679690885E-2</v>
      </c>
      <c r="F49" s="114"/>
      <c r="G49" s="12"/>
      <c r="H49" s="101">
        <v>4939.1949999999997</v>
      </c>
      <c r="I49" s="101">
        <v>4905.8090000000002</v>
      </c>
      <c r="J49" s="101">
        <v>4869.4620000000004</v>
      </c>
      <c r="K49" s="101">
        <v>4747.4120000000003</v>
      </c>
      <c r="L49" s="278">
        <v>4618.0649999999996</v>
      </c>
      <c r="M49" s="278">
        <v>4556.1629999999996</v>
      </c>
      <c r="N49" s="278">
        <v>4548.4110000000001</v>
      </c>
      <c r="O49" s="334">
        <v>4479.74</v>
      </c>
    </row>
    <row r="50" spans="1:15" ht="11.55">
      <c r="A50" s="20"/>
      <c r="B50" s="79" t="s">
        <v>161</v>
      </c>
      <c r="C50" s="219">
        <v>0.23814068395189261</v>
      </c>
      <c r="D50" s="58">
        <v>0.20771336943039426</v>
      </c>
      <c r="E50" s="213">
        <v>3.0427314521498356</v>
      </c>
      <c r="F50" s="116"/>
      <c r="G50" s="12"/>
      <c r="H50" s="58">
        <v>0.17070148914654129</v>
      </c>
      <c r="I50" s="58">
        <v>0.24564478313547183</v>
      </c>
      <c r="J50" s="58">
        <v>0.28407630104187781</v>
      </c>
      <c r="K50" s="58">
        <v>0.13071811905915623</v>
      </c>
      <c r="L50" s="286">
        <v>0.2694391633713073</v>
      </c>
      <c r="M50" s="286">
        <v>0.24653860053798368</v>
      </c>
      <c r="N50" s="286">
        <v>0.23230783499300231</v>
      </c>
      <c r="O50" s="335">
        <v>0.20471187872670921</v>
      </c>
    </row>
    <row r="51" spans="1:15" s="434" customFormat="1" ht="33.799999999999997" customHeight="1">
      <c r="A51" s="432"/>
      <c r="B51" s="530" t="s">
        <v>187</v>
      </c>
      <c r="C51" s="545"/>
      <c r="D51" s="545"/>
      <c r="E51" s="545"/>
      <c r="F51" s="545"/>
      <c r="G51" s="545"/>
      <c r="H51" s="545"/>
      <c r="I51" s="545"/>
      <c r="J51" s="545"/>
      <c r="K51" s="545"/>
      <c r="L51" s="545"/>
      <c r="M51" s="436"/>
      <c r="N51" s="436"/>
      <c r="O51" s="436"/>
    </row>
    <row r="52" spans="1:15" ht="11.55">
      <c r="A52" s="20" t="s">
        <v>84</v>
      </c>
      <c r="B52" s="546" t="s">
        <v>186</v>
      </c>
      <c r="C52" s="546"/>
      <c r="D52" s="546"/>
      <c r="E52" s="546"/>
      <c r="F52" s="546"/>
      <c r="G52" s="546"/>
      <c r="H52" s="546"/>
      <c r="I52" s="546"/>
      <c r="J52" s="546"/>
      <c r="K52" s="546"/>
      <c r="L52" s="546"/>
      <c r="M52" s="20"/>
      <c r="N52" s="20"/>
      <c r="O52" s="20"/>
    </row>
    <row r="53" spans="1:15" ht="11.55">
      <c r="C53" s="5"/>
      <c r="D53" s="5"/>
      <c r="G53" s="128"/>
      <c r="I53" s="5"/>
      <c r="J53" s="5"/>
      <c r="K53" s="5"/>
      <c r="L53" s="5"/>
      <c r="M53" s="5"/>
      <c r="N53" s="5"/>
      <c r="O53" s="5"/>
    </row>
    <row r="54" spans="1:15" ht="11.55">
      <c r="G54" s="128"/>
      <c r="M54" s="12"/>
      <c r="N54" s="12"/>
      <c r="O54" s="12"/>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pageSetUpPr fitToPage="1"/>
  </sheetPr>
  <dimension ref="A1:O54"/>
  <sheetViews>
    <sheetView showGridLines="0" topLeftCell="A18" zoomScale="70" zoomScaleNormal="70" zoomScaleSheetLayoutView="50" workbookViewId="0">
      <selection activeCell="X65" sqref="X65"/>
    </sheetView>
  </sheetViews>
  <sheetFormatPr defaultColWidth="9.125" defaultRowHeight="12.75" customHeight="1"/>
  <cols>
    <col min="1" max="1" width="1" style="12" customWidth="1"/>
    <col min="2" max="2" width="50.625" style="12" customWidth="1"/>
    <col min="3" max="4" width="12.625" style="12" customWidth="1"/>
    <col min="5" max="5" width="12.625" style="16" customWidth="1"/>
    <col min="6" max="6" width="20.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ht="11.5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107</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629717</v>
      </c>
      <c r="D11" s="111">
        <v>648767</v>
      </c>
      <c r="E11" s="200">
        <v>-2.9363392404360922E-2</v>
      </c>
      <c r="F11" s="200">
        <v>1.4792285254464188E-2</v>
      </c>
      <c r="G11" s="12"/>
      <c r="H11" s="111">
        <v>155149</v>
      </c>
      <c r="I11" s="111">
        <v>163491</v>
      </c>
      <c r="J11" s="111">
        <v>166489</v>
      </c>
      <c r="K11" s="111">
        <v>163638</v>
      </c>
      <c r="L11" s="386">
        <v>162517</v>
      </c>
      <c r="M11" s="386">
        <v>153914</v>
      </c>
      <c r="N11" s="386">
        <v>157747</v>
      </c>
      <c r="O11" s="389">
        <v>155539</v>
      </c>
    </row>
    <row r="12" spans="1:15" s="13" customFormat="1" ht="16.5" customHeight="1">
      <c r="A12" s="20"/>
      <c r="B12" s="53" t="s">
        <v>125</v>
      </c>
      <c r="C12" s="380">
        <v>1572</v>
      </c>
      <c r="D12" s="111">
        <v>2202</v>
      </c>
      <c r="E12" s="200">
        <v>-0.28610354223433243</v>
      </c>
      <c r="F12" s="200">
        <v>-0.28384114118531434</v>
      </c>
      <c r="G12" s="12"/>
      <c r="H12" s="111">
        <v>557</v>
      </c>
      <c r="I12" s="111">
        <v>562</v>
      </c>
      <c r="J12" s="111">
        <v>583</v>
      </c>
      <c r="K12" s="111">
        <v>500</v>
      </c>
      <c r="L12" s="386">
        <v>374</v>
      </c>
      <c r="M12" s="386">
        <v>376</v>
      </c>
      <c r="N12" s="386">
        <v>482</v>
      </c>
      <c r="O12" s="389">
        <v>340</v>
      </c>
    </row>
    <row r="13" spans="1:15" s="13" customFormat="1" ht="16.5" customHeight="1">
      <c r="A13" s="20"/>
      <c r="B13" s="53" t="s">
        <v>126</v>
      </c>
      <c r="C13" s="380">
        <v>268000</v>
      </c>
      <c r="D13" s="111">
        <v>255599</v>
      </c>
      <c r="E13" s="200">
        <v>4.8517404215196569E-2</v>
      </c>
      <c r="F13" s="200">
        <v>9.6323813546310477E-2</v>
      </c>
      <c r="G13" s="12"/>
      <c r="H13" s="111">
        <v>62346</v>
      </c>
      <c r="I13" s="111">
        <v>72308</v>
      </c>
      <c r="J13" s="111">
        <v>55750</v>
      </c>
      <c r="K13" s="111">
        <v>65195</v>
      </c>
      <c r="L13" s="386">
        <v>63361</v>
      </c>
      <c r="M13" s="386">
        <v>76867</v>
      </c>
      <c r="N13" s="386">
        <v>58091</v>
      </c>
      <c r="O13" s="389">
        <v>69681</v>
      </c>
    </row>
    <row r="14" spans="1:15" s="13" customFormat="1" ht="16.5" customHeight="1">
      <c r="A14" s="20"/>
      <c r="B14" s="53" t="s">
        <v>127</v>
      </c>
      <c r="C14" s="380">
        <v>6134</v>
      </c>
      <c r="D14" s="111">
        <v>9389</v>
      </c>
      <c r="E14" s="200">
        <v>-0.34668228778357657</v>
      </c>
      <c r="F14" s="200">
        <v>-0.31632579569438002</v>
      </c>
      <c r="G14" s="12"/>
      <c r="H14" s="111">
        <v>4449</v>
      </c>
      <c r="I14" s="111">
        <v>2373</v>
      </c>
      <c r="J14" s="111">
        <v>4520</v>
      </c>
      <c r="K14" s="111">
        <v>-1953</v>
      </c>
      <c r="L14" s="386">
        <v>516</v>
      </c>
      <c r="M14" s="386">
        <v>1830</v>
      </c>
      <c r="N14" s="386">
        <v>2147</v>
      </c>
      <c r="O14" s="389">
        <v>1641</v>
      </c>
    </row>
    <row r="15" spans="1:15" s="13" customFormat="1" ht="16.5" customHeight="1">
      <c r="A15" s="20"/>
      <c r="B15" s="53" t="s">
        <v>128</v>
      </c>
      <c r="C15" s="380">
        <v>16289</v>
      </c>
      <c r="D15" s="111">
        <v>10773</v>
      </c>
      <c r="E15" s="200">
        <v>0.51202079272254708</v>
      </c>
      <c r="F15" s="200">
        <v>0.56417313630617727</v>
      </c>
      <c r="G15" s="12"/>
      <c r="H15" s="111">
        <v>2849</v>
      </c>
      <c r="I15" s="111">
        <v>2134</v>
      </c>
      <c r="J15" s="111">
        <v>2739</v>
      </c>
      <c r="K15" s="111">
        <v>3051</v>
      </c>
      <c r="L15" s="386">
        <v>2526</v>
      </c>
      <c r="M15" s="386">
        <v>707</v>
      </c>
      <c r="N15" s="386">
        <v>4961</v>
      </c>
      <c r="O15" s="389">
        <v>8095</v>
      </c>
    </row>
    <row r="16" spans="1:15" s="14" customFormat="1" ht="16.5" customHeight="1">
      <c r="A16" s="130"/>
      <c r="B16" s="184" t="s">
        <v>129</v>
      </c>
      <c r="C16" s="381">
        <v>921712</v>
      </c>
      <c r="D16" s="375">
        <v>926730</v>
      </c>
      <c r="E16" s="475">
        <v>-5.4147378416583569E-3</v>
      </c>
      <c r="F16" s="202">
        <v>3.9609362477248666E-2</v>
      </c>
      <c r="G16" s="12"/>
      <c r="H16" s="375">
        <v>225350</v>
      </c>
      <c r="I16" s="375">
        <v>240868</v>
      </c>
      <c r="J16" s="375">
        <v>230081</v>
      </c>
      <c r="K16" s="375">
        <v>230431</v>
      </c>
      <c r="L16" s="387">
        <v>229294</v>
      </c>
      <c r="M16" s="387">
        <v>233694</v>
      </c>
      <c r="N16" s="387">
        <v>223428</v>
      </c>
      <c r="O16" s="390">
        <v>235296</v>
      </c>
    </row>
    <row r="17" spans="1:15" s="13" customFormat="1" ht="16.5" customHeight="1">
      <c r="A17" s="20"/>
      <c r="B17" s="53" t="s">
        <v>130</v>
      </c>
      <c r="C17" s="380">
        <v>-176244</v>
      </c>
      <c r="D17" s="111">
        <v>-178906</v>
      </c>
      <c r="E17" s="200">
        <v>-1.4879322102109516E-2</v>
      </c>
      <c r="F17" s="200">
        <v>2.9352180385935789E-2</v>
      </c>
      <c r="G17" s="12"/>
      <c r="H17" s="111">
        <v>-42018</v>
      </c>
      <c r="I17" s="111">
        <v>-44712</v>
      </c>
      <c r="J17" s="111">
        <v>-44679</v>
      </c>
      <c r="K17" s="111">
        <v>-47497</v>
      </c>
      <c r="L17" s="386">
        <v>-42007</v>
      </c>
      <c r="M17" s="386">
        <v>-44489</v>
      </c>
      <c r="N17" s="386">
        <v>-44170</v>
      </c>
      <c r="O17" s="389">
        <v>-45578</v>
      </c>
    </row>
    <row r="18" spans="1:15" s="13" customFormat="1" ht="16.5" customHeight="1">
      <c r="A18" s="20"/>
      <c r="B18" s="53" t="s">
        <v>131</v>
      </c>
      <c r="C18" s="380">
        <v>-121602</v>
      </c>
      <c r="D18" s="111">
        <v>-123439</v>
      </c>
      <c r="E18" s="200">
        <v>-1.4881844473788708E-2</v>
      </c>
      <c r="F18" s="200">
        <v>3.0021021551397853E-2</v>
      </c>
      <c r="G18" s="12"/>
      <c r="H18" s="111">
        <v>-28570</v>
      </c>
      <c r="I18" s="111">
        <v>-28801</v>
      </c>
      <c r="J18" s="111">
        <v>-28290</v>
      </c>
      <c r="K18" s="111">
        <v>-37778</v>
      </c>
      <c r="L18" s="386">
        <v>-30341</v>
      </c>
      <c r="M18" s="386">
        <v>-31023</v>
      </c>
      <c r="N18" s="386">
        <v>-32022</v>
      </c>
      <c r="O18" s="389">
        <v>-28216</v>
      </c>
    </row>
    <row r="19" spans="1:15" s="13" customFormat="1" ht="16.5" customHeight="1">
      <c r="A19" s="20"/>
      <c r="B19" s="53" t="s">
        <v>8</v>
      </c>
      <c r="C19" s="380">
        <v>1163</v>
      </c>
      <c r="D19" s="111">
        <v>140</v>
      </c>
      <c r="E19" s="200" t="s">
        <v>168</v>
      </c>
      <c r="F19" s="200" t="s">
        <v>168</v>
      </c>
      <c r="G19" s="12"/>
      <c r="H19" s="111">
        <v>0</v>
      </c>
      <c r="I19" s="111">
        <v>0</v>
      </c>
      <c r="J19" s="111">
        <v>0</v>
      </c>
      <c r="K19" s="111">
        <v>140</v>
      </c>
      <c r="L19" s="386">
        <v>3</v>
      </c>
      <c r="M19" s="386">
        <v>4</v>
      </c>
      <c r="N19" s="386">
        <v>1052</v>
      </c>
      <c r="O19" s="389">
        <v>104</v>
      </c>
    </row>
    <row r="20" spans="1:15" s="13" customFormat="1" ht="16.5" customHeight="1">
      <c r="A20" s="20"/>
      <c r="B20" s="53" t="s">
        <v>9</v>
      </c>
      <c r="C20" s="380">
        <v>-47376</v>
      </c>
      <c r="D20" s="111">
        <v>-48180</v>
      </c>
      <c r="E20" s="200">
        <v>-1.6687422166874244E-2</v>
      </c>
      <c r="F20" s="200">
        <v>2.7993447681835981E-2</v>
      </c>
      <c r="G20" s="12"/>
      <c r="H20" s="111">
        <v>-12360</v>
      </c>
      <c r="I20" s="111">
        <v>-12142</v>
      </c>
      <c r="J20" s="111">
        <v>-11782</v>
      </c>
      <c r="K20" s="111">
        <v>-11896</v>
      </c>
      <c r="L20" s="386">
        <v>-11513</v>
      </c>
      <c r="M20" s="386">
        <v>-12159</v>
      </c>
      <c r="N20" s="386">
        <v>-11027</v>
      </c>
      <c r="O20" s="389">
        <v>-12677</v>
      </c>
    </row>
    <row r="21" spans="1:15" s="14" customFormat="1" ht="16.5" customHeight="1">
      <c r="A21" s="130"/>
      <c r="B21" s="54" t="s">
        <v>39</v>
      </c>
      <c r="C21" s="205">
        <v>-344059</v>
      </c>
      <c r="D21" s="51">
        <v>-350385</v>
      </c>
      <c r="E21" s="474">
        <v>-1.805442584585526E-2</v>
      </c>
      <c r="F21" s="102">
        <v>2.6339179327439011E-2</v>
      </c>
      <c r="G21" s="12"/>
      <c r="H21" s="51">
        <v>-82948</v>
      </c>
      <c r="I21" s="51">
        <v>-85655</v>
      </c>
      <c r="J21" s="51">
        <v>-84751</v>
      </c>
      <c r="K21" s="51">
        <v>-97031</v>
      </c>
      <c r="L21" s="279">
        <v>-83858</v>
      </c>
      <c r="M21" s="279">
        <v>-87667</v>
      </c>
      <c r="N21" s="279">
        <v>-86167</v>
      </c>
      <c r="O21" s="330">
        <v>-86367</v>
      </c>
    </row>
    <row r="22" spans="1:15" s="14" customFormat="1" ht="16.5" customHeight="1">
      <c r="A22" s="130"/>
      <c r="B22" s="184" t="s">
        <v>132</v>
      </c>
      <c r="C22" s="381">
        <v>577653</v>
      </c>
      <c r="D22" s="375">
        <v>576345</v>
      </c>
      <c r="E22" s="475">
        <v>2.2694740129609592E-3</v>
      </c>
      <c r="F22" s="202">
        <v>4.7676986109942421E-2</v>
      </c>
      <c r="G22" s="12"/>
      <c r="H22" s="375">
        <v>142402</v>
      </c>
      <c r="I22" s="375">
        <v>155213</v>
      </c>
      <c r="J22" s="375">
        <v>145330</v>
      </c>
      <c r="K22" s="375">
        <v>133400</v>
      </c>
      <c r="L22" s="387">
        <v>145436</v>
      </c>
      <c r="M22" s="387">
        <v>146027</v>
      </c>
      <c r="N22" s="387">
        <v>137261</v>
      </c>
      <c r="O22" s="390">
        <v>148929</v>
      </c>
    </row>
    <row r="23" spans="1:15" s="13" customFormat="1" ht="16.5" customHeight="1">
      <c r="A23" s="20"/>
      <c r="B23" s="55" t="s">
        <v>163</v>
      </c>
      <c r="C23" s="380">
        <v>-7289</v>
      </c>
      <c r="D23" s="111">
        <v>-9974</v>
      </c>
      <c r="E23" s="200">
        <v>-0.26919991979145774</v>
      </c>
      <c r="F23" s="200">
        <v>-0.22632824735548973</v>
      </c>
      <c r="G23" s="12"/>
      <c r="H23" s="111">
        <v>4425</v>
      </c>
      <c r="I23" s="111">
        <v>-8747</v>
      </c>
      <c r="J23" s="111">
        <v>6489</v>
      </c>
      <c r="K23" s="111">
        <v>-12141</v>
      </c>
      <c r="L23" s="386">
        <v>2156</v>
      </c>
      <c r="M23" s="386">
        <v>4319</v>
      </c>
      <c r="N23" s="386">
        <v>8498</v>
      </c>
      <c r="O23" s="389">
        <v>-22262</v>
      </c>
    </row>
    <row r="24" spans="1:15" s="14" customFormat="1" ht="16.5" customHeight="1">
      <c r="A24" s="130"/>
      <c r="B24" s="184" t="s">
        <v>166</v>
      </c>
      <c r="C24" s="381">
        <v>570364</v>
      </c>
      <c r="D24" s="375">
        <v>566371</v>
      </c>
      <c r="E24" s="475">
        <v>7.0501491072105793E-3</v>
      </c>
      <c r="F24" s="202">
        <v>5.2506000760548677E-2</v>
      </c>
      <c r="G24" s="12"/>
      <c r="H24" s="375">
        <v>146827</v>
      </c>
      <c r="I24" s="375">
        <v>146466</v>
      </c>
      <c r="J24" s="375">
        <v>151819</v>
      </c>
      <c r="K24" s="375">
        <v>121259</v>
      </c>
      <c r="L24" s="387">
        <v>147592</v>
      </c>
      <c r="M24" s="387">
        <v>150346</v>
      </c>
      <c r="N24" s="387">
        <v>145759</v>
      </c>
      <c r="O24" s="390">
        <v>126667</v>
      </c>
    </row>
    <row r="25" spans="1:15" s="13" customFormat="1" ht="16.5" customHeight="1">
      <c r="A25" s="20"/>
      <c r="B25" s="53" t="s">
        <v>40</v>
      </c>
      <c r="C25" s="380">
        <v>-19482</v>
      </c>
      <c r="D25" s="111">
        <v>-29471</v>
      </c>
      <c r="E25" s="200">
        <v>-0.33894336805673375</v>
      </c>
      <c r="F25" s="200">
        <v>-0.30844995574653122</v>
      </c>
      <c r="G25" s="12"/>
      <c r="H25" s="111">
        <v>-33210</v>
      </c>
      <c r="I25" s="111">
        <v>7302</v>
      </c>
      <c r="J25" s="111">
        <v>162</v>
      </c>
      <c r="K25" s="111">
        <v>-3725</v>
      </c>
      <c r="L25" s="386">
        <v>-18476</v>
      </c>
      <c r="M25" s="386">
        <v>-132</v>
      </c>
      <c r="N25" s="386">
        <v>-582</v>
      </c>
      <c r="O25" s="389">
        <v>-292</v>
      </c>
    </row>
    <row r="26" spans="1:15" s="13" customFormat="1" ht="16.5" customHeight="1">
      <c r="A26" s="20"/>
      <c r="B26" s="56" t="s">
        <v>41</v>
      </c>
      <c r="C26" s="380">
        <v>-17974</v>
      </c>
      <c r="D26" s="111">
        <v>-27985</v>
      </c>
      <c r="E26" s="200">
        <v>-0.35772735393961053</v>
      </c>
      <c r="F26" s="200">
        <v>-0.32788040421650066</v>
      </c>
      <c r="G26" s="12"/>
      <c r="H26" s="111">
        <v>-34804</v>
      </c>
      <c r="I26" s="111">
        <v>6443</v>
      </c>
      <c r="J26" s="111">
        <v>178</v>
      </c>
      <c r="K26" s="111">
        <v>198</v>
      </c>
      <c r="L26" s="386">
        <v>-18430</v>
      </c>
      <c r="M26" s="386">
        <v>832</v>
      </c>
      <c r="N26" s="386">
        <v>-111</v>
      </c>
      <c r="O26" s="389">
        <v>-265</v>
      </c>
    </row>
    <row r="27" spans="1:15" s="13" customFormat="1" ht="16.5" customHeight="1">
      <c r="A27" s="20"/>
      <c r="B27" s="57" t="s">
        <v>91</v>
      </c>
      <c r="C27" s="380">
        <v>-2928</v>
      </c>
      <c r="D27" s="111">
        <v>-2767</v>
      </c>
      <c r="E27" s="200">
        <v>5.8185760751716664E-2</v>
      </c>
      <c r="F27" s="200">
        <v>0.10736054265646544</v>
      </c>
      <c r="G27" s="12"/>
      <c r="H27" s="111">
        <v>-2861</v>
      </c>
      <c r="I27" s="111">
        <v>57</v>
      </c>
      <c r="J27" s="111">
        <v>17</v>
      </c>
      <c r="K27" s="111">
        <v>20</v>
      </c>
      <c r="L27" s="386">
        <v>-2141</v>
      </c>
      <c r="M27" s="386">
        <v>-349</v>
      </c>
      <c r="N27" s="386">
        <v>-149</v>
      </c>
      <c r="O27" s="389">
        <v>-289</v>
      </c>
    </row>
    <row r="28" spans="1:15" s="13" customFormat="1" ht="16.5" customHeight="1">
      <c r="A28" s="20"/>
      <c r="B28" s="57" t="s">
        <v>92</v>
      </c>
      <c r="C28" s="380">
        <v>0</v>
      </c>
      <c r="D28" s="111">
        <v>0</v>
      </c>
      <c r="E28" s="200" t="s">
        <v>168</v>
      </c>
      <c r="F28" s="200" t="s">
        <v>168</v>
      </c>
      <c r="G28" s="12"/>
      <c r="H28" s="111">
        <v>0</v>
      </c>
      <c r="I28" s="111">
        <v>0</v>
      </c>
      <c r="J28" s="111">
        <v>0</v>
      </c>
      <c r="K28" s="111">
        <v>0</v>
      </c>
      <c r="L28" s="386">
        <v>0</v>
      </c>
      <c r="M28" s="386">
        <v>0</v>
      </c>
      <c r="N28" s="386">
        <v>0</v>
      </c>
      <c r="O28" s="389">
        <v>0</v>
      </c>
    </row>
    <row r="29" spans="1:15" s="13" customFormat="1" ht="16.5" customHeight="1">
      <c r="A29" s="20"/>
      <c r="B29" s="57" t="s">
        <v>93</v>
      </c>
      <c r="C29" s="380">
        <v>-15046</v>
      </c>
      <c r="D29" s="111">
        <v>-25218</v>
      </c>
      <c r="E29" s="200">
        <v>-0.40336267745261323</v>
      </c>
      <c r="F29" s="200">
        <v>-0.37563643954037518</v>
      </c>
      <c r="G29" s="12"/>
      <c r="H29" s="111">
        <v>-31943</v>
      </c>
      <c r="I29" s="111">
        <v>6386</v>
      </c>
      <c r="J29" s="111">
        <v>161</v>
      </c>
      <c r="K29" s="111">
        <v>178</v>
      </c>
      <c r="L29" s="386">
        <v>-16289</v>
      </c>
      <c r="M29" s="386">
        <v>1181</v>
      </c>
      <c r="N29" s="386">
        <v>38</v>
      </c>
      <c r="O29" s="389">
        <v>24</v>
      </c>
    </row>
    <row r="30" spans="1:15" s="13" customFormat="1" ht="16.5" customHeight="1">
      <c r="A30" s="20"/>
      <c r="B30" s="53" t="s">
        <v>10</v>
      </c>
      <c r="C30" s="380">
        <v>-10882</v>
      </c>
      <c r="D30" s="111">
        <v>-12934</v>
      </c>
      <c r="E30" s="200">
        <v>-0.15865161589608778</v>
      </c>
      <c r="F30" s="200">
        <v>-0.12103366811125194</v>
      </c>
      <c r="G30" s="12"/>
      <c r="H30" s="111">
        <v>0</v>
      </c>
      <c r="I30" s="111">
        <v>-217</v>
      </c>
      <c r="J30" s="111">
        <v>-116</v>
      </c>
      <c r="K30" s="111">
        <v>-12601</v>
      </c>
      <c r="L30" s="386">
        <v>-272</v>
      </c>
      <c r="M30" s="386">
        <v>246</v>
      </c>
      <c r="N30" s="386">
        <v>-257</v>
      </c>
      <c r="O30" s="389">
        <v>-10599</v>
      </c>
    </row>
    <row r="31" spans="1:15" s="14" customFormat="1" ht="16.5" customHeight="1">
      <c r="A31" s="20"/>
      <c r="B31" s="53" t="s">
        <v>11</v>
      </c>
      <c r="C31" s="380">
        <v>185</v>
      </c>
      <c r="D31" s="111">
        <v>-180</v>
      </c>
      <c r="E31" s="200" t="s">
        <v>168</v>
      </c>
      <c r="F31" s="200" t="s">
        <v>168</v>
      </c>
      <c r="G31" s="12"/>
      <c r="H31" s="111">
        <v>-22</v>
      </c>
      <c r="I31" s="111">
        <v>4</v>
      </c>
      <c r="J31" s="111">
        <v>67</v>
      </c>
      <c r="K31" s="111">
        <v>-229</v>
      </c>
      <c r="L31" s="386">
        <v>-5</v>
      </c>
      <c r="M31" s="386">
        <v>-326</v>
      </c>
      <c r="N31" s="386">
        <v>215</v>
      </c>
      <c r="O31" s="389">
        <v>301</v>
      </c>
    </row>
    <row r="32" spans="1:15" s="139" customFormat="1" ht="16.5" customHeight="1">
      <c r="A32" s="125"/>
      <c r="B32" s="184" t="s">
        <v>133</v>
      </c>
      <c r="C32" s="381">
        <v>540185</v>
      </c>
      <c r="D32" s="375">
        <v>523786</v>
      </c>
      <c r="E32" s="475">
        <v>3.1308587858400294E-2</v>
      </c>
      <c r="F32" s="475">
        <v>7.7826042792013439E-2</v>
      </c>
      <c r="G32" s="12"/>
      <c r="H32" s="375">
        <v>113595</v>
      </c>
      <c r="I32" s="375">
        <v>153555</v>
      </c>
      <c r="J32" s="375">
        <v>151932</v>
      </c>
      <c r="K32" s="375">
        <v>104704</v>
      </c>
      <c r="L32" s="387">
        <v>128839</v>
      </c>
      <c r="M32" s="387">
        <v>150134</v>
      </c>
      <c r="N32" s="387">
        <v>145135</v>
      </c>
      <c r="O32" s="390">
        <v>116077</v>
      </c>
    </row>
    <row r="33" spans="1:15" ht="16.5" customHeight="1">
      <c r="A33" s="125"/>
      <c r="B33" s="184" t="s">
        <v>136</v>
      </c>
      <c r="C33" s="381">
        <v>425870</v>
      </c>
      <c r="D33" s="375">
        <v>435440</v>
      </c>
      <c r="E33" s="475">
        <v>-2.1977769612346099E-2</v>
      </c>
      <c r="F33" s="475">
        <v>2.2120382894134982E-2</v>
      </c>
      <c r="G33" s="12"/>
      <c r="H33" s="375">
        <v>94415</v>
      </c>
      <c r="I33" s="375">
        <v>127045</v>
      </c>
      <c r="J33" s="375">
        <v>125257</v>
      </c>
      <c r="K33" s="375">
        <v>88723</v>
      </c>
      <c r="L33" s="387">
        <v>103502</v>
      </c>
      <c r="M33" s="387">
        <v>117613</v>
      </c>
      <c r="N33" s="387">
        <v>115480</v>
      </c>
      <c r="O33" s="390">
        <v>89275</v>
      </c>
    </row>
    <row r="34" spans="1:15" ht="16.5" customHeight="1">
      <c r="A34" s="137"/>
      <c r="B34" s="184" t="s">
        <v>185</v>
      </c>
      <c r="C34" s="381">
        <v>403497.48199999996</v>
      </c>
      <c r="D34" s="375">
        <v>414028.587</v>
      </c>
      <c r="E34" s="475">
        <v>-2.5435695337626574E-2</v>
      </c>
      <c r="F34" s="475">
        <v>2.0937355967315163E-2</v>
      </c>
      <c r="G34" s="12"/>
      <c r="H34" s="375">
        <v>94415</v>
      </c>
      <c r="I34" s="375">
        <v>117730.50899999999</v>
      </c>
      <c r="J34" s="375">
        <v>122085.01299999999</v>
      </c>
      <c r="K34" s="375">
        <v>79798.065000000002</v>
      </c>
      <c r="L34" s="387">
        <v>100261.795</v>
      </c>
      <c r="M34" s="387">
        <v>108712.758</v>
      </c>
      <c r="N34" s="387">
        <v>112423.648</v>
      </c>
      <c r="O34" s="390">
        <v>82099.281000000003</v>
      </c>
    </row>
    <row r="35" spans="1:15" ht="16.5" customHeight="1">
      <c r="A35" s="96"/>
      <c r="B35" s="8"/>
      <c r="C35" s="241"/>
      <c r="D35" s="9"/>
      <c r="E35" s="480"/>
      <c r="F35" s="80"/>
      <c r="G35" s="12"/>
      <c r="H35" s="9"/>
      <c r="I35" s="9"/>
      <c r="J35" s="9"/>
      <c r="K35" s="9"/>
      <c r="L35" s="307"/>
      <c r="M35" s="307"/>
      <c r="N35" s="307"/>
      <c r="O35" s="355"/>
    </row>
    <row r="36" spans="1:15" ht="23.8" thickBot="1">
      <c r="A36" s="196"/>
      <c r="B36" s="179" t="s">
        <v>139</v>
      </c>
      <c r="C36" s="210"/>
      <c r="D36" s="242"/>
      <c r="E36" s="481"/>
      <c r="F36" s="179"/>
      <c r="G36" s="12"/>
      <c r="H36" s="242"/>
      <c r="I36" s="242"/>
      <c r="J36" s="242"/>
      <c r="K36" s="242"/>
      <c r="L36" s="280"/>
      <c r="M36" s="280"/>
      <c r="N36" s="280"/>
      <c r="O36" s="364"/>
    </row>
    <row r="37" spans="1:15" ht="16.5" customHeight="1">
      <c r="A37" s="222"/>
      <c r="B37" s="223"/>
      <c r="C37" s="211"/>
      <c r="D37" s="243"/>
      <c r="E37" s="482"/>
      <c r="F37" s="223"/>
      <c r="G37" s="12"/>
      <c r="H37" s="243"/>
      <c r="I37" s="243"/>
      <c r="J37" s="243"/>
      <c r="K37" s="243"/>
      <c r="L37" s="282"/>
      <c r="M37" s="282"/>
      <c r="N37" s="282"/>
      <c r="O37" s="365"/>
    </row>
    <row r="38" spans="1:15" ht="16.5" customHeight="1">
      <c r="A38" s="96"/>
      <c r="B38" s="63" t="s">
        <v>14</v>
      </c>
      <c r="C38" s="212">
        <v>0.37328254378808129</v>
      </c>
      <c r="D38" s="103">
        <v>0.37808746884205757</v>
      </c>
      <c r="E38" s="213">
        <v>-0.48049250539762833</v>
      </c>
      <c r="F38" s="114"/>
      <c r="G38" s="12"/>
      <c r="H38" s="103">
        <v>0.36808520079875751</v>
      </c>
      <c r="I38" s="103">
        <v>0.35560971154325188</v>
      </c>
      <c r="J38" s="103">
        <v>0.36835288441896552</v>
      </c>
      <c r="K38" s="103">
        <v>0.42108483667562091</v>
      </c>
      <c r="L38" s="283">
        <v>0.36572260940103102</v>
      </c>
      <c r="M38" s="283">
        <v>0.37513586142562494</v>
      </c>
      <c r="N38" s="283">
        <v>0.38565891472868219</v>
      </c>
      <c r="O38" s="331">
        <v>0.36705681354549163</v>
      </c>
    </row>
    <row r="39" spans="1:15" ht="16.5" customHeight="1">
      <c r="A39" s="96"/>
      <c r="B39" s="63" t="s">
        <v>53</v>
      </c>
      <c r="C39" s="214">
        <v>3.1385411551327733</v>
      </c>
      <c r="D39" s="105">
        <v>4.4117427929402719</v>
      </c>
      <c r="E39" s="215">
        <v>-1.2732016378074986</v>
      </c>
      <c r="F39" s="115"/>
      <c r="G39" s="12"/>
      <c r="H39" s="105">
        <v>-8.0512036538090683</v>
      </c>
      <c r="I39" s="105">
        <v>15.476777689588866</v>
      </c>
      <c r="J39" s="105">
        <v>-11.365299764159959</v>
      </c>
      <c r="K39" s="105">
        <v>21.11259607809313</v>
      </c>
      <c r="L39" s="284">
        <v>-3.7359739067521884</v>
      </c>
      <c r="M39" s="284">
        <v>-7.4778293570248424</v>
      </c>
      <c r="N39" s="284">
        <v>-14.622242671413876</v>
      </c>
      <c r="O39" s="332">
        <v>37.952111755347822</v>
      </c>
    </row>
    <row r="40" spans="1:15" ht="16.5" customHeight="1">
      <c r="A40" s="96"/>
      <c r="B40" s="63"/>
      <c r="C40" s="212"/>
      <c r="D40" s="103"/>
      <c r="E40" s="215"/>
      <c r="F40" s="115"/>
      <c r="G40" s="12"/>
      <c r="H40" s="103"/>
      <c r="I40" s="103"/>
      <c r="J40" s="103"/>
      <c r="K40" s="103"/>
      <c r="L40" s="283"/>
      <c r="M40" s="283"/>
      <c r="N40" s="283"/>
      <c r="O40" s="331"/>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82">
        <v>23535366</v>
      </c>
      <c r="D43" s="383">
        <v>23063836</v>
      </c>
      <c r="E43" s="474">
        <v>2.044456091345781E-2</v>
      </c>
      <c r="F43" s="115"/>
      <c r="G43" s="12"/>
      <c r="H43" s="383">
        <v>22478600</v>
      </c>
      <c r="I43" s="383">
        <v>22734946</v>
      </c>
      <c r="J43" s="383">
        <v>22940928</v>
      </c>
      <c r="K43" s="383">
        <v>23063836</v>
      </c>
      <c r="L43" s="388">
        <v>23103510</v>
      </c>
      <c r="M43" s="388">
        <v>23102412</v>
      </c>
      <c r="N43" s="388">
        <v>23391140</v>
      </c>
      <c r="O43" s="391">
        <v>23535366</v>
      </c>
    </row>
    <row r="44" spans="1:15" ht="16.5" customHeight="1">
      <c r="A44" s="96"/>
      <c r="B44" s="79" t="s">
        <v>99</v>
      </c>
      <c r="C44" s="382">
        <v>25386638</v>
      </c>
      <c r="D44" s="383">
        <v>22858903</v>
      </c>
      <c r="E44" s="474">
        <v>0.11057989090727571</v>
      </c>
      <c r="F44" s="115"/>
      <c r="G44" s="12"/>
      <c r="H44" s="383">
        <v>22168477</v>
      </c>
      <c r="I44" s="383">
        <v>23515098</v>
      </c>
      <c r="J44" s="383">
        <v>22495688</v>
      </c>
      <c r="K44" s="383">
        <v>22858903</v>
      </c>
      <c r="L44" s="388">
        <v>22678259</v>
      </c>
      <c r="M44" s="388">
        <v>24293174</v>
      </c>
      <c r="N44" s="388">
        <v>23910052</v>
      </c>
      <c r="O44" s="391">
        <v>25386638</v>
      </c>
    </row>
    <row r="45" spans="1:15" ht="16.5" customHeight="1">
      <c r="A45" s="96"/>
      <c r="B45" s="63" t="s">
        <v>51</v>
      </c>
      <c r="C45" s="382">
        <v>12700714</v>
      </c>
      <c r="D45" s="383">
        <v>14685605.5</v>
      </c>
      <c r="E45" s="474">
        <v>-0.13515898271950721</v>
      </c>
      <c r="F45" s="115"/>
      <c r="G45" s="12"/>
      <c r="H45" s="383">
        <v>14932103.5</v>
      </c>
      <c r="I45" s="383">
        <v>15258846.5</v>
      </c>
      <c r="J45" s="383">
        <v>15038520.5</v>
      </c>
      <c r="K45" s="383">
        <v>14685605.5</v>
      </c>
      <c r="L45" s="388">
        <v>14341828</v>
      </c>
      <c r="M45" s="388">
        <v>13861855.5</v>
      </c>
      <c r="N45" s="388">
        <v>13554392</v>
      </c>
      <c r="O45" s="391">
        <v>12700714</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3098.09</v>
      </c>
      <c r="D49" s="101">
        <v>3116.72</v>
      </c>
      <c r="E49" s="474">
        <v>-5.9774378192457567E-3</v>
      </c>
      <c r="F49" s="114"/>
      <c r="G49" s="12"/>
      <c r="H49" s="101">
        <v>3172.28</v>
      </c>
      <c r="I49" s="101">
        <v>3179.78</v>
      </c>
      <c r="J49" s="101">
        <v>3155.25</v>
      </c>
      <c r="K49" s="101">
        <v>3116.72</v>
      </c>
      <c r="L49" s="278">
        <v>3101.97</v>
      </c>
      <c r="M49" s="278">
        <v>3062.59</v>
      </c>
      <c r="N49" s="278">
        <v>3116.3</v>
      </c>
      <c r="O49" s="334">
        <v>3098.09</v>
      </c>
    </row>
    <row r="50" spans="1:15" ht="11.55">
      <c r="A50" s="96"/>
      <c r="B50" s="79" t="s">
        <v>161</v>
      </c>
      <c r="C50" s="219">
        <v>0.19697258330221845</v>
      </c>
      <c r="D50" s="58">
        <v>0.19272053519840773</v>
      </c>
      <c r="E50" s="213">
        <v>0.42520481038107183</v>
      </c>
      <c r="F50" s="116"/>
      <c r="G50" s="12"/>
      <c r="H50" s="58">
        <v>0.17503603984533764</v>
      </c>
      <c r="I50" s="58">
        <v>0.22148196778785084</v>
      </c>
      <c r="J50" s="58">
        <v>0.23004603374383908</v>
      </c>
      <c r="K50" s="58">
        <v>0.14304323282113474</v>
      </c>
      <c r="L50" s="286">
        <v>0.18834867319786369</v>
      </c>
      <c r="M50" s="286">
        <v>0.21352524856006594</v>
      </c>
      <c r="N50" s="286">
        <v>0.22431937557359163</v>
      </c>
      <c r="O50" s="335">
        <v>0.16029535952918844</v>
      </c>
    </row>
    <row r="51" spans="1:15" s="434" customFormat="1" ht="33.799999999999997" customHeight="1">
      <c r="A51" s="435"/>
      <c r="B51" s="530" t="s">
        <v>187</v>
      </c>
      <c r="C51" s="545"/>
      <c r="D51" s="545"/>
      <c r="E51" s="545"/>
      <c r="F51" s="545"/>
      <c r="G51" s="545"/>
      <c r="H51" s="545"/>
      <c r="I51" s="545"/>
      <c r="J51" s="545"/>
      <c r="K51" s="545"/>
      <c r="L51" s="545"/>
      <c r="M51" s="433"/>
      <c r="N51" s="433"/>
      <c r="O51" s="433"/>
    </row>
    <row r="52" spans="1:15" ht="16.5" customHeight="1">
      <c r="A52" s="12" t="s">
        <v>84</v>
      </c>
      <c r="B52" s="546" t="s">
        <v>186</v>
      </c>
      <c r="C52" s="546"/>
      <c r="D52" s="546"/>
      <c r="E52" s="546"/>
      <c r="F52" s="546"/>
      <c r="G52" s="546"/>
      <c r="H52" s="546"/>
      <c r="I52" s="546"/>
      <c r="J52" s="546"/>
      <c r="K52" s="546"/>
      <c r="L52" s="546"/>
      <c r="M52" s="62"/>
      <c r="N52" s="62"/>
      <c r="O52" s="62"/>
    </row>
    <row r="53" spans="1:15" ht="11.55">
      <c r="C53" s="62"/>
      <c r="D53" s="62"/>
      <c r="G53" s="128"/>
      <c r="I53" s="62"/>
      <c r="J53" s="62"/>
      <c r="K53" s="62"/>
      <c r="L53" s="62"/>
      <c r="M53" s="62"/>
      <c r="N53" s="62"/>
      <c r="O53" s="62"/>
    </row>
    <row r="54" spans="1:15" ht="11.55">
      <c r="C54" s="5"/>
      <c r="D54" s="5"/>
      <c r="G54" s="128"/>
      <c r="I54" s="5"/>
      <c r="J54" s="5"/>
      <c r="K54" s="5"/>
      <c r="L54" s="5"/>
      <c r="M54" s="19"/>
      <c r="N54" s="19"/>
      <c r="O54" s="1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50"/>
    <pageSetUpPr fitToPage="1"/>
  </sheetPr>
  <dimension ref="A1:O54"/>
  <sheetViews>
    <sheetView showGridLines="0" topLeftCell="A18" zoomScale="70" zoomScaleNormal="70" zoomScaleSheetLayoutView="50" workbookViewId="0">
      <selection activeCell="X65" sqref="X65"/>
    </sheetView>
  </sheetViews>
  <sheetFormatPr defaultColWidth="9.125" defaultRowHeight="12.75" customHeight="1"/>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ht="11.5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106</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350819</v>
      </c>
      <c r="D11" s="111">
        <v>393076</v>
      </c>
      <c r="E11" s="200">
        <v>-0.10750338356958955</v>
      </c>
      <c r="F11" s="200">
        <v>-7.6064657186786011E-2</v>
      </c>
      <c r="G11" s="12"/>
      <c r="H11" s="111">
        <v>94441</v>
      </c>
      <c r="I11" s="111">
        <v>94205</v>
      </c>
      <c r="J11" s="111">
        <v>108462</v>
      </c>
      <c r="K11" s="111">
        <v>95968</v>
      </c>
      <c r="L11" s="386">
        <v>99214</v>
      </c>
      <c r="M11" s="386">
        <v>85520</v>
      </c>
      <c r="N11" s="386">
        <v>83375</v>
      </c>
      <c r="O11" s="389">
        <v>82710</v>
      </c>
    </row>
    <row r="12" spans="1:15" s="13" customFormat="1" ht="16.5" customHeight="1">
      <c r="A12" s="20"/>
      <c r="B12" s="53" t="s">
        <v>125</v>
      </c>
      <c r="C12" s="380">
        <v>25</v>
      </c>
      <c r="D12" s="111">
        <v>14</v>
      </c>
      <c r="E12" s="200">
        <v>0.78571428571428581</v>
      </c>
      <c r="F12" s="200">
        <v>0.848617137161646</v>
      </c>
      <c r="G12" s="12"/>
      <c r="H12" s="111">
        <v>5</v>
      </c>
      <c r="I12" s="111">
        <v>6</v>
      </c>
      <c r="J12" s="111">
        <v>1</v>
      </c>
      <c r="K12" s="111">
        <v>2</v>
      </c>
      <c r="L12" s="386">
        <v>2</v>
      </c>
      <c r="M12" s="386">
        <v>0</v>
      </c>
      <c r="N12" s="386">
        <v>22</v>
      </c>
      <c r="O12" s="389">
        <v>1</v>
      </c>
    </row>
    <row r="13" spans="1:15" s="13" customFormat="1" ht="16.5" customHeight="1">
      <c r="A13" s="20"/>
      <c r="B13" s="53" t="s">
        <v>126</v>
      </c>
      <c r="C13" s="380">
        <v>143303</v>
      </c>
      <c r="D13" s="111">
        <v>133782</v>
      </c>
      <c r="E13" s="200">
        <v>7.116801961399899E-2</v>
      </c>
      <c r="F13" s="200">
        <v>0.10890055291840373</v>
      </c>
      <c r="G13" s="12"/>
      <c r="H13" s="111">
        <v>30162</v>
      </c>
      <c r="I13" s="111">
        <v>34949</v>
      </c>
      <c r="J13" s="111">
        <v>34718</v>
      </c>
      <c r="K13" s="111">
        <v>33953</v>
      </c>
      <c r="L13" s="386">
        <v>32820</v>
      </c>
      <c r="M13" s="386">
        <v>40576</v>
      </c>
      <c r="N13" s="386">
        <v>34349</v>
      </c>
      <c r="O13" s="389">
        <v>35558</v>
      </c>
    </row>
    <row r="14" spans="1:15" s="13" customFormat="1" ht="16.5" customHeight="1">
      <c r="A14" s="20"/>
      <c r="B14" s="53" t="s">
        <v>127</v>
      </c>
      <c r="C14" s="380">
        <v>-826</v>
      </c>
      <c r="D14" s="111">
        <v>-4843</v>
      </c>
      <c r="E14" s="200">
        <v>-0.829444559157547</v>
      </c>
      <c r="F14" s="200">
        <v>-0.82343664103287884</v>
      </c>
      <c r="G14" s="12"/>
      <c r="H14" s="111">
        <v>442</v>
      </c>
      <c r="I14" s="111">
        <v>-2308</v>
      </c>
      <c r="J14" s="111">
        <v>-5196</v>
      </c>
      <c r="K14" s="111">
        <v>2219</v>
      </c>
      <c r="L14" s="386">
        <v>2868</v>
      </c>
      <c r="M14" s="386">
        <v>5116</v>
      </c>
      <c r="N14" s="386">
        <v>-151</v>
      </c>
      <c r="O14" s="389">
        <v>-8659</v>
      </c>
    </row>
    <row r="15" spans="1:15" s="13" customFormat="1" ht="16.5" customHeight="1">
      <c r="A15" s="20"/>
      <c r="B15" s="53" t="s">
        <v>128</v>
      </c>
      <c r="C15" s="380">
        <v>-2031</v>
      </c>
      <c r="D15" s="111">
        <v>3935</v>
      </c>
      <c r="E15" s="200" t="s">
        <v>168</v>
      </c>
      <c r="F15" s="200" t="s">
        <v>168</v>
      </c>
      <c r="G15" s="12"/>
      <c r="H15" s="111">
        <v>4026</v>
      </c>
      <c r="I15" s="111">
        <v>136</v>
      </c>
      <c r="J15" s="111">
        <v>-2431</v>
      </c>
      <c r="K15" s="111">
        <v>2204</v>
      </c>
      <c r="L15" s="386">
        <v>-560</v>
      </c>
      <c r="M15" s="386">
        <v>-2182</v>
      </c>
      <c r="N15" s="386">
        <v>137</v>
      </c>
      <c r="O15" s="389">
        <v>574</v>
      </c>
    </row>
    <row r="16" spans="1:15" s="14" customFormat="1" ht="16.5" customHeight="1">
      <c r="A16" s="130"/>
      <c r="B16" s="184" t="s">
        <v>129</v>
      </c>
      <c r="C16" s="381">
        <v>491290</v>
      </c>
      <c r="D16" s="375">
        <v>525964</v>
      </c>
      <c r="E16" s="475">
        <v>-6.5924664045447945E-2</v>
      </c>
      <c r="F16" s="202">
        <v>-3.2971990062688472E-2</v>
      </c>
      <c r="G16" s="12"/>
      <c r="H16" s="375">
        <v>129076</v>
      </c>
      <c r="I16" s="375">
        <v>126988</v>
      </c>
      <c r="J16" s="375">
        <v>135554</v>
      </c>
      <c r="K16" s="375">
        <v>134346</v>
      </c>
      <c r="L16" s="387">
        <v>134344</v>
      </c>
      <c r="M16" s="387">
        <v>129030</v>
      </c>
      <c r="N16" s="387">
        <v>117732</v>
      </c>
      <c r="O16" s="390">
        <v>110184</v>
      </c>
    </row>
    <row r="17" spans="1:15" s="13" customFormat="1" ht="16.5" customHeight="1">
      <c r="A17" s="20"/>
      <c r="B17" s="53" t="s">
        <v>130</v>
      </c>
      <c r="C17" s="380">
        <v>-75535</v>
      </c>
      <c r="D17" s="111">
        <v>-71694</v>
      </c>
      <c r="E17" s="200">
        <v>5.3574915613579854E-2</v>
      </c>
      <c r="F17" s="200">
        <v>9.0687721249193221E-2</v>
      </c>
      <c r="G17" s="12"/>
      <c r="H17" s="111">
        <v>-15940</v>
      </c>
      <c r="I17" s="111">
        <v>-17126</v>
      </c>
      <c r="J17" s="111">
        <v>-18209</v>
      </c>
      <c r="K17" s="111">
        <v>-20419</v>
      </c>
      <c r="L17" s="386">
        <v>-17916</v>
      </c>
      <c r="M17" s="386">
        <v>-17991</v>
      </c>
      <c r="N17" s="386">
        <v>-18674</v>
      </c>
      <c r="O17" s="389">
        <v>-20954</v>
      </c>
    </row>
    <row r="18" spans="1:15" s="13" customFormat="1" ht="16.5" customHeight="1">
      <c r="A18" s="20"/>
      <c r="B18" s="53" t="s">
        <v>131</v>
      </c>
      <c r="C18" s="380">
        <v>-56467</v>
      </c>
      <c r="D18" s="111">
        <v>-54319</v>
      </c>
      <c r="E18" s="200">
        <v>3.9544174230011553E-2</v>
      </c>
      <c r="F18" s="200">
        <v>7.6162738513839257E-2</v>
      </c>
      <c r="G18" s="12"/>
      <c r="H18" s="111">
        <v>-12229</v>
      </c>
      <c r="I18" s="111">
        <v>-12733</v>
      </c>
      <c r="J18" s="111">
        <v>-11653</v>
      </c>
      <c r="K18" s="111">
        <v>-17704</v>
      </c>
      <c r="L18" s="386">
        <v>-13676</v>
      </c>
      <c r="M18" s="386">
        <v>-13682</v>
      </c>
      <c r="N18" s="386">
        <v>-13637</v>
      </c>
      <c r="O18" s="389">
        <v>-15472</v>
      </c>
    </row>
    <row r="19" spans="1:15" s="13" customFormat="1" ht="16.5" customHeight="1">
      <c r="A19" s="20"/>
      <c r="B19" s="53" t="s">
        <v>8</v>
      </c>
      <c r="C19" s="380">
        <v>174</v>
      </c>
      <c r="D19" s="111">
        <v>94</v>
      </c>
      <c r="E19" s="200">
        <v>0.85106382978723394</v>
      </c>
      <c r="F19" s="200">
        <v>0.91626863912081813</v>
      </c>
      <c r="G19" s="12"/>
      <c r="H19" s="111">
        <v>1</v>
      </c>
      <c r="I19" s="111">
        <v>-1</v>
      </c>
      <c r="J19" s="111">
        <v>0</v>
      </c>
      <c r="K19" s="111">
        <v>94</v>
      </c>
      <c r="L19" s="386">
        <v>83</v>
      </c>
      <c r="M19" s="386">
        <v>-85</v>
      </c>
      <c r="N19" s="386">
        <v>0</v>
      </c>
      <c r="O19" s="389">
        <v>176</v>
      </c>
    </row>
    <row r="20" spans="1:15" s="13" customFormat="1" ht="16.5" customHeight="1">
      <c r="A20" s="20"/>
      <c r="B20" s="53" t="s">
        <v>9</v>
      </c>
      <c r="C20" s="380">
        <v>-18710</v>
      </c>
      <c r="D20" s="111">
        <v>-18550</v>
      </c>
      <c r="E20" s="200">
        <v>8.6253369272237812E-3</v>
      </c>
      <c r="F20" s="200">
        <v>4.415476681267072E-2</v>
      </c>
      <c r="G20" s="12"/>
      <c r="H20" s="111">
        <v>-4093</v>
      </c>
      <c r="I20" s="111">
        <v>-4363</v>
      </c>
      <c r="J20" s="111">
        <v>-5027</v>
      </c>
      <c r="K20" s="111">
        <v>-5067</v>
      </c>
      <c r="L20" s="386">
        <v>-4316</v>
      </c>
      <c r="M20" s="386">
        <v>-4506</v>
      </c>
      <c r="N20" s="386">
        <v>-4660</v>
      </c>
      <c r="O20" s="389">
        <v>-5228</v>
      </c>
    </row>
    <row r="21" spans="1:15" s="14" customFormat="1" ht="16.5" customHeight="1">
      <c r="A21" s="130"/>
      <c r="B21" s="54" t="s">
        <v>39</v>
      </c>
      <c r="C21" s="205">
        <v>-150538</v>
      </c>
      <c r="D21" s="51">
        <v>-144469</v>
      </c>
      <c r="E21" s="474">
        <v>4.2009012314060401E-2</v>
      </c>
      <c r="F21" s="102">
        <v>7.8714402071067502E-2</v>
      </c>
      <c r="G21" s="12"/>
      <c r="H21" s="51">
        <v>-32261</v>
      </c>
      <c r="I21" s="51">
        <v>-34223</v>
      </c>
      <c r="J21" s="51">
        <v>-34889</v>
      </c>
      <c r="K21" s="51">
        <v>-43096</v>
      </c>
      <c r="L21" s="279">
        <v>-35825</v>
      </c>
      <c r="M21" s="279">
        <v>-36264</v>
      </c>
      <c r="N21" s="279">
        <v>-36971</v>
      </c>
      <c r="O21" s="330">
        <v>-41478</v>
      </c>
    </row>
    <row r="22" spans="1:15" s="14" customFormat="1" ht="16.5" customHeight="1">
      <c r="A22" s="130"/>
      <c r="B22" s="184" t="s">
        <v>132</v>
      </c>
      <c r="C22" s="381">
        <v>340752</v>
      </c>
      <c r="D22" s="375">
        <v>381495</v>
      </c>
      <c r="E22" s="475">
        <v>-0.1067982542366217</v>
      </c>
      <c r="F22" s="202">
        <v>-7.5262495832347232E-2</v>
      </c>
      <c r="G22" s="12"/>
      <c r="H22" s="375">
        <v>96815</v>
      </c>
      <c r="I22" s="375">
        <v>92765</v>
      </c>
      <c r="J22" s="375">
        <v>100665</v>
      </c>
      <c r="K22" s="375">
        <v>91250</v>
      </c>
      <c r="L22" s="387">
        <v>98519</v>
      </c>
      <c r="M22" s="387">
        <v>92766</v>
      </c>
      <c r="N22" s="387">
        <v>80761</v>
      </c>
      <c r="O22" s="390">
        <v>68706</v>
      </c>
    </row>
    <row r="23" spans="1:15" s="13" customFormat="1" ht="16.5" customHeight="1">
      <c r="A23" s="20"/>
      <c r="B23" s="55" t="s">
        <v>163</v>
      </c>
      <c r="C23" s="380">
        <v>947</v>
      </c>
      <c r="D23" s="111">
        <v>17579</v>
      </c>
      <c r="E23" s="200">
        <v>-0.94612890380567727</v>
      </c>
      <c r="F23" s="200">
        <v>-0.94423126226526166</v>
      </c>
      <c r="G23" s="12"/>
      <c r="H23" s="111">
        <v>-2399</v>
      </c>
      <c r="I23" s="111">
        <v>34898</v>
      </c>
      <c r="J23" s="111">
        <v>8555</v>
      </c>
      <c r="K23" s="111">
        <v>-23475</v>
      </c>
      <c r="L23" s="386">
        <v>-2692</v>
      </c>
      <c r="M23" s="386">
        <v>6869</v>
      </c>
      <c r="N23" s="386">
        <v>2644</v>
      </c>
      <c r="O23" s="389">
        <v>-5874</v>
      </c>
    </row>
    <row r="24" spans="1:15" s="14" customFormat="1" ht="16.5" customHeight="1">
      <c r="A24" s="130"/>
      <c r="B24" s="184" t="s">
        <v>166</v>
      </c>
      <c r="C24" s="381">
        <v>341699</v>
      </c>
      <c r="D24" s="375">
        <v>399074</v>
      </c>
      <c r="E24" s="475">
        <v>-0.14377032831003778</v>
      </c>
      <c r="F24" s="202">
        <v>-0.11353647380726573</v>
      </c>
      <c r="G24" s="12"/>
      <c r="H24" s="375">
        <v>94416</v>
      </c>
      <c r="I24" s="375">
        <v>127663</v>
      </c>
      <c r="J24" s="375">
        <v>109220</v>
      </c>
      <c r="K24" s="375">
        <v>67775</v>
      </c>
      <c r="L24" s="387">
        <v>95827</v>
      </c>
      <c r="M24" s="387">
        <v>99635</v>
      </c>
      <c r="N24" s="387">
        <v>83405</v>
      </c>
      <c r="O24" s="390">
        <v>62832</v>
      </c>
    </row>
    <row r="25" spans="1:15" s="13" customFormat="1" ht="16.5" customHeight="1">
      <c r="A25" s="20"/>
      <c r="B25" s="53" t="s">
        <v>40</v>
      </c>
      <c r="C25" s="380">
        <v>-103628</v>
      </c>
      <c r="D25" s="111">
        <v>-108645</v>
      </c>
      <c r="E25" s="200">
        <v>-4.6177918910212168E-2</v>
      </c>
      <c r="F25" s="200">
        <v>-1.2578966312720929E-2</v>
      </c>
      <c r="G25" s="12"/>
      <c r="H25" s="111">
        <v>-85103</v>
      </c>
      <c r="I25" s="111">
        <v>-22449</v>
      </c>
      <c r="J25" s="111">
        <v>1014</v>
      </c>
      <c r="K25" s="111">
        <v>-2107</v>
      </c>
      <c r="L25" s="386">
        <v>-79802</v>
      </c>
      <c r="M25" s="386">
        <v>2354</v>
      </c>
      <c r="N25" s="386">
        <v>-27187</v>
      </c>
      <c r="O25" s="389">
        <v>1007</v>
      </c>
    </row>
    <row r="26" spans="1:15" s="13" customFormat="1" ht="16.5" customHeight="1">
      <c r="A26" s="20"/>
      <c r="B26" s="56" t="s">
        <v>41</v>
      </c>
      <c r="C26" s="380">
        <v>-104543</v>
      </c>
      <c r="D26" s="111">
        <v>-106328</v>
      </c>
      <c r="E26" s="200">
        <v>-1.6787675870890029E-2</v>
      </c>
      <c r="F26" s="200">
        <v>1.7846565518773616E-2</v>
      </c>
      <c r="G26" s="12"/>
      <c r="H26" s="111">
        <v>-85142</v>
      </c>
      <c r="I26" s="111">
        <v>-22333</v>
      </c>
      <c r="J26" s="111">
        <v>1122</v>
      </c>
      <c r="K26" s="111">
        <v>25</v>
      </c>
      <c r="L26" s="386">
        <v>-80005</v>
      </c>
      <c r="M26" s="386">
        <v>1410</v>
      </c>
      <c r="N26" s="386">
        <v>-26841</v>
      </c>
      <c r="O26" s="389">
        <v>893</v>
      </c>
    </row>
    <row r="27" spans="1:15" s="13" customFormat="1" ht="16.5" customHeight="1">
      <c r="A27" s="20"/>
      <c r="B27" s="57" t="s">
        <v>91</v>
      </c>
      <c r="C27" s="380">
        <v>-3010</v>
      </c>
      <c r="D27" s="111">
        <v>-6018</v>
      </c>
      <c r="E27" s="200">
        <v>-0.49983383183781982</v>
      </c>
      <c r="F27" s="200">
        <v>-0.48221518035576116</v>
      </c>
      <c r="G27" s="12"/>
      <c r="H27" s="111">
        <v>-8104</v>
      </c>
      <c r="I27" s="111">
        <v>1206</v>
      </c>
      <c r="J27" s="111">
        <v>880</v>
      </c>
      <c r="K27" s="111">
        <v>0</v>
      </c>
      <c r="L27" s="386">
        <v>-3170</v>
      </c>
      <c r="M27" s="386">
        <v>147</v>
      </c>
      <c r="N27" s="386">
        <v>-19</v>
      </c>
      <c r="O27" s="389">
        <v>32</v>
      </c>
    </row>
    <row r="28" spans="1:15" s="13" customFormat="1" ht="16.5" customHeight="1">
      <c r="A28" s="20"/>
      <c r="B28" s="57" t="s">
        <v>92</v>
      </c>
      <c r="C28" s="380">
        <v>-99662</v>
      </c>
      <c r="D28" s="111">
        <v>-97400</v>
      </c>
      <c r="E28" s="200">
        <v>2.3223819301848136E-2</v>
      </c>
      <c r="F28" s="200">
        <v>5.9267489497515813E-2</v>
      </c>
      <c r="G28" s="12"/>
      <c r="H28" s="111">
        <v>-70887</v>
      </c>
      <c r="I28" s="111">
        <v>-26771</v>
      </c>
      <c r="J28" s="111">
        <v>234</v>
      </c>
      <c r="K28" s="111">
        <v>24</v>
      </c>
      <c r="L28" s="386">
        <v>-73973</v>
      </c>
      <c r="M28" s="386">
        <v>298</v>
      </c>
      <c r="N28" s="386">
        <v>-26829</v>
      </c>
      <c r="O28" s="389">
        <v>842</v>
      </c>
    </row>
    <row r="29" spans="1:15" s="13" customFormat="1" ht="16.5" customHeight="1">
      <c r="A29" s="20"/>
      <c r="B29" s="57" t="s">
        <v>93</v>
      </c>
      <c r="C29" s="380">
        <v>-1871</v>
      </c>
      <c r="D29" s="111">
        <v>-2910</v>
      </c>
      <c r="E29" s="200">
        <v>-0.35704467353951885</v>
      </c>
      <c r="F29" s="200">
        <v>-0.33439618799978499</v>
      </c>
      <c r="G29" s="12"/>
      <c r="H29" s="111">
        <v>-6151</v>
      </c>
      <c r="I29" s="111">
        <v>3232</v>
      </c>
      <c r="J29" s="111">
        <v>8</v>
      </c>
      <c r="K29" s="111">
        <v>1</v>
      </c>
      <c r="L29" s="386">
        <v>-2862</v>
      </c>
      <c r="M29" s="386">
        <v>965</v>
      </c>
      <c r="N29" s="386">
        <v>7</v>
      </c>
      <c r="O29" s="389">
        <v>19</v>
      </c>
    </row>
    <row r="30" spans="1:15" s="13" customFormat="1" ht="16.5" customHeight="1">
      <c r="A30" s="20"/>
      <c r="B30" s="53" t="s">
        <v>10</v>
      </c>
      <c r="C30" s="380">
        <v>-445</v>
      </c>
      <c r="D30" s="111">
        <v>-6144</v>
      </c>
      <c r="E30" s="200">
        <v>-0.92757161458333337</v>
      </c>
      <c r="F30" s="200">
        <v>-0.92502028156076199</v>
      </c>
      <c r="G30" s="12"/>
      <c r="H30" s="111">
        <v>31</v>
      </c>
      <c r="I30" s="111">
        <v>18</v>
      </c>
      <c r="J30" s="111">
        <v>18</v>
      </c>
      <c r="K30" s="111">
        <v>-6211</v>
      </c>
      <c r="L30" s="386">
        <v>14</v>
      </c>
      <c r="M30" s="386">
        <v>72</v>
      </c>
      <c r="N30" s="386">
        <v>-20</v>
      </c>
      <c r="O30" s="389">
        <v>-511</v>
      </c>
    </row>
    <row r="31" spans="1:15" s="14" customFormat="1" ht="16.5" customHeight="1">
      <c r="A31" s="20"/>
      <c r="B31" s="53" t="s">
        <v>11</v>
      </c>
      <c r="C31" s="380">
        <v>2621</v>
      </c>
      <c r="D31" s="111">
        <v>-4212</v>
      </c>
      <c r="E31" s="200" t="s">
        <v>168</v>
      </c>
      <c r="F31" s="200" t="s">
        <v>168</v>
      </c>
      <c r="G31" s="12"/>
      <c r="H31" s="111">
        <v>-2056</v>
      </c>
      <c r="I31" s="111">
        <v>-1145</v>
      </c>
      <c r="J31" s="111">
        <v>-4696</v>
      </c>
      <c r="K31" s="111">
        <v>3685</v>
      </c>
      <c r="L31" s="386">
        <v>684</v>
      </c>
      <c r="M31" s="386">
        <v>-259</v>
      </c>
      <c r="N31" s="386">
        <v>1988</v>
      </c>
      <c r="O31" s="389">
        <v>208</v>
      </c>
    </row>
    <row r="32" spans="1:15" s="139" customFormat="1" ht="16.5" customHeight="1">
      <c r="A32" s="125"/>
      <c r="B32" s="184" t="s">
        <v>133</v>
      </c>
      <c r="C32" s="381">
        <v>240247</v>
      </c>
      <c r="D32" s="375">
        <v>280073</v>
      </c>
      <c r="E32" s="475">
        <v>-0.1421986410685786</v>
      </c>
      <c r="F32" s="475">
        <v>-0.11187877789757372</v>
      </c>
      <c r="G32" s="12"/>
      <c r="H32" s="375">
        <v>7288</v>
      </c>
      <c r="I32" s="375">
        <v>104087</v>
      </c>
      <c r="J32" s="375">
        <v>105556</v>
      </c>
      <c r="K32" s="375">
        <v>63142</v>
      </c>
      <c r="L32" s="387">
        <v>16723</v>
      </c>
      <c r="M32" s="387">
        <v>101802</v>
      </c>
      <c r="N32" s="387">
        <v>58186</v>
      </c>
      <c r="O32" s="390">
        <v>63536</v>
      </c>
    </row>
    <row r="33" spans="1:15" ht="16.5" customHeight="1">
      <c r="A33" s="125"/>
      <c r="B33" s="184" t="s">
        <v>136</v>
      </c>
      <c r="C33" s="381">
        <v>203564</v>
      </c>
      <c r="D33" s="375">
        <v>239854</v>
      </c>
      <c r="E33" s="475">
        <v>-0.15130037439442323</v>
      </c>
      <c r="F33" s="475">
        <v>-0.12128231626638897</v>
      </c>
      <c r="G33" s="12"/>
      <c r="H33" s="375">
        <v>3101</v>
      </c>
      <c r="I33" s="375">
        <v>91265</v>
      </c>
      <c r="J33" s="375">
        <v>93513</v>
      </c>
      <c r="K33" s="375">
        <v>51975</v>
      </c>
      <c r="L33" s="387">
        <v>11047</v>
      </c>
      <c r="M33" s="387">
        <v>89161</v>
      </c>
      <c r="N33" s="387">
        <v>48824</v>
      </c>
      <c r="O33" s="390">
        <v>54532</v>
      </c>
    </row>
    <row r="34" spans="1:15" ht="16.5" customHeight="1">
      <c r="A34" s="137"/>
      <c r="B34" s="184" t="s">
        <v>185</v>
      </c>
      <c r="C34" s="381">
        <v>195208.96299999999</v>
      </c>
      <c r="D34" s="375">
        <v>232956.36500000002</v>
      </c>
      <c r="E34" s="475">
        <v>-0.16203636247500697</v>
      </c>
      <c r="F34" s="475">
        <v>-0.13163348142660158</v>
      </c>
      <c r="G34" s="12"/>
      <c r="H34" s="375">
        <v>3101</v>
      </c>
      <c r="I34" s="375">
        <v>88372.857999999993</v>
      </c>
      <c r="J34" s="375">
        <v>92433.530000000013</v>
      </c>
      <c r="K34" s="375">
        <v>49048.976999999999</v>
      </c>
      <c r="L34" s="387">
        <v>9857.4290000000001</v>
      </c>
      <c r="M34" s="387">
        <v>85876.463000000003</v>
      </c>
      <c r="N34" s="387">
        <v>47667.139000000003</v>
      </c>
      <c r="O34" s="390">
        <v>51807.932000000001</v>
      </c>
    </row>
    <row r="35" spans="1:15" ht="16.5" customHeight="1">
      <c r="A35" s="96"/>
      <c r="B35" s="8"/>
      <c r="C35" s="241"/>
      <c r="D35" s="9"/>
      <c r="E35" s="480"/>
      <c r="F35" s="80"/>
      <c r="G35" s="12"/>
      <c r="H35" s="9"/>
      <c r="I35" s="9"/>
      <c r="J35" s="9"/>
      <c r="K35" s="9"/>
      <c r="L35" s="307"/>
      <c r="M35" s="307"/>
      <c r="N35" s="307"/>
      <c r="O35" s="355"/>
    </row>
    <row r="36" spans="1:15" ht="23.8" thickBot="1">
      <c r="A36" s="196"/>
      <c r="B36" s="179" t="s">
        <v>139</v>
      </c>
      <c r="C36" s="210"/>
      <c r="D36" s="242"/>
      <c r="E36" s="481"/>
      <c r="F36" s="179"/>
      <c r="G36" s="12"/>
      <c r="H36" s="242"/>
      <c r="I36" s="242"/>
      <c r="J36" s="242"/>
      <c r="K36" s="242"/>
      <c r="L36" s="280"/>
      <c r="M36" s="280"/>
      <c r="N36" s="280"/>
      <c r="O36" s="364"/>
    </row>
    <row r="37" spans="1:15" ht="16.5" customHeight="1">
      <c r="A37" s="222"/>
      <c r="B37" s="223"/>
      <c r="C37" s="211"/>
      <c r="D37" s="243"/>
      <c r="E37" s="482"/>
      <c r="F37" s="223"/>
      <c r="G37" s="12"/>
      <c r="H37" s="243"/>
      <c r="I37" s="243"/>
      <c r="J37" s="243"/>
      <c r="K37" s="243"/>
      <c r="L37" s="282"/>
      <c r="M37" s="282"/>
      <c r="N37" s="282"/>
      <c r="O37" s="365"/>
    </row>
    <row r="38" spans="1:15" ht="16.5" customHeight="1">
      <c r="A38" s="96"/>
      <c r="B38" s="63" t="s">
        <v>14</v>
      </c>
      <c r="C38" s="212">
        <v>0.30641372712654441</v>
      </c>
      <c r="D38" s="103">
        <v>0.2746746925645101</v>
      </c>
      <c r="E38" s="213">
        <v>3.1739034562034307</v>
      </c>
      <c r="F38" s="114"/>
      <c r="G38" s="12"/>
      <c r="H38" s="103">
        <v>0.24993802101087731</v>
      </c>
      <c r="I38" s="103">
        <v>0.26949790531388795</v>
      </c>
      <c r="J38" s="103">
        <v>0.25738082240288002</v>
      </c>
      <c r="K38" s="103">
        <v>0.32078364819198191</v>
      </c>
      <c r="L38" s="283">
        <v>0.2666661704281546</v>
      </c>
      <c r="M38" s="283">
        <v>0.28105091839107182</v>
      </c>
      <c r="N38" s="283">
        <v>0.31402677267013218</v>
      </c>
      <c r="O38" s="331">
        <v>0.37644304073186668</v>
      </c>
    </row>
    <row r="39" spans="1:15" ht="16.5" customHeight="1">
      <c r="A39" s="96"/>
      <c r="B39" s="63" t="s">
        <v>53</v>
      </c>
      <c r="C39" s="214">
        <v>-1.6626141543943533</v>
      </c>
      <c r="D39" s="105">
        <v>-31.299278608959924</v>
      </c>
      <c r="E39" s="215">
        <v>29.636664454565569</v>
      </c>
      <c r="F39" s="115"/>
      <c r="G39" s="12"/>
      <c r="H39" s="105">
        <v>17.731854483857703</v>
      </c>
      <c r="I39" s="105">
        <v>-245.08821047611991</v>
      </c>
      <c r="J39" s="105">
        <v>-59.850470019453148</v>
      </c>
      <c r="K39" s="105">
        <v>166.4657642945827</v>
      </c>
      <c r="L39" s="284">
        <v>18.976928879782268</v>
      </c>
      <c r="M39" s="284">
        <v>-48.149357639097289</v>
      </c>
      <c r="N39" s="284">
        <v>-18.411296277291946</v>
      </c>
      <c r="O39" s="332">
        <v>41.523889269982064</v>
      </c>
    </row>
    <row r="40" spans="1:15" ht="16.5" customHeight="1">
      <c r="A40" s="96"/>
      <c r="B40" s="63"/>
      <c r="C40" s="212"/>
      <c r="D40" s="103"/>
      <c r="E40" s="215"/>
      <c r="F40" s="115"/>
      <c r="G40" s="12"/>
      <c r="H40" s="103"/>
      <c r="I40" s="103"/>
      <c r="J40" s="103"/>
      <c r="K40" s="103"/>
      <c r="L40" s="283"/>
      <c r="M40" s="283"/>
      <c r="N40" s="283"/>
      <c r="O40" s="331"/>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82">
        <v>5568508</v>
      </c>
      <c r="D43" s="383">
        <v>5675945</v>
      </c>
      <c r="E43" s="474">
        <v>-1.8928477989127779E-2</v>
      </c>
      <c r="F43" s="115"/>
      <c r="G43" s="12"/>
      <c r="H43" s="383">
        <v>5561400</v>
      </c>
      <c r="I43" s="383">
        <v>5829481</v>
      </c>
      <c r="J43" s="383">
        <v>5605426</v>
      </c>
      <c r="K43" s="383">
        <v>5675945</v>
      </c>
      <c r="L43" s="388">
        <v>5672360</v>
      </c>
      <c r="M43" s="388">
        <v>5740248</v>
      </c>
      <c r="N43" s="388">
        <v>5748137</v>
      </c>
      <c r="O43" s="391">
        <v>5568508</v>
      </c>
    </row>
    <row r="44" spans="1:15" ht="16.5" customHeight="1">
      <c r="A44" s="96"/>
      <c r="B44" s="79" t="s">
        <v>99</v>
      </c>
      <c r="C44" s="382">
        <v>7940170</v>
      </c>
      <c r="D44" s="383">
        <v>8119745</v>
      </c>
      <c r="E44" s="474">
        <v>-2.2115842307855682E-2</v>
      </c>
      <c r="F44" s="115"/>
      <c r="G44" s="12"/>
      <c r="H44" s="383">
        <v>7908244</v>
      </c>
      <c r="I44" s="383">
        <v>7454146</v>
      </c>
      <c r="J44" s="383">
        <v>7318596</v>
      </c>
      <c r="K44" s="383">
        <v>8119745</v>
      </c>
      <c r="L44" s="388">
        <v>7937709</v>
      </c>
      <c r="M44" s="388">
        <v>7581585</v>
      </c>
      <c r="N44" s="388">
        <v>7489336</v>
      </c>
      <c r="O44" s="391">
        <v>7940170</v>
      </c>
    </row>
    <row r="45" spans="1:15" ht="16.5" customHeight="1">
      <c r="A45" s="96"/>
      <c r="B45" s="63" t="s">
        <v>51</v>
      </c>
      <c r="C45" s="382">
        <v>5059096.5</v>
      </c>
      <c r="D45" s="383">
        <v>5391490</v>
      </c>
      <c r="E45" s="474">
        <v>-6.1651510064935633E-2</v>
      </c>
      <c r="F45" s="115"/>
      <c r="G45" s="12"/>
      <c r="H45" s="383">
        <v>4812085</v>
      </c>
      <c r="I45" s="383">
        <v>5014636.5</v>
      </c>
      <c r="J45" s="383">
        <v>4989008.5</v>
      </c>
      <c r="K45" s="383">
        <v>5391490</v>
      </c>
      <c r="L45" s="388">
        <v>5305960</v>
      </c>
      <c r="M45" s="388">
        <v>5202807</v>
      </c>
      <c r="N45" s="388">
        <v>5202626.5</v>
      </c>
      <c r="O45" s="391">
        <v>5059096.5</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1741.7249999999999</v>
      </c>
      <c r="D49" s="101">
        <v>1755.35</v>
      </c>
      <c r="E49" s="474">
        <v>-7.7619847893583005E-3</v>
      </c>
      <c r="F49" s="114"/>
      <c r="G49" s="12"/>
      <c r="H49" s="101">
        <v>1789</v>
      </c>
      <c r="I49" s="101">
        <v>1786.85</v>
      </c>
      <c r="J49" s="101">
        <v>1773.7249999999999</v>
      </c>
      <c r="K49" s="101">
        <v>1755.35</v>
      </c>
      <c r="L49" s="278">
        <v>1765.1</v>
      </c>
      <c r="M49" s="278">
        <v>1729.9749999999999</v>
      </c>
      <c r="N49" s="278">
        <v>1735.85</v>
      </c>
      <c r="O49" s="334">
        <v>1741.7249999999999</v>
      </c>
    </row>
    <row r="50" spans="1:15" ht="11.55">
      <c r="A50" s="96"/>
      <c r="B50" s="79" t="s">
        <v>161</v>
      </c>
      <c r="C50" s="219">
        <v>0.24701111311902887</v>
      </c>
      <c r="D50" s="58">
        <v>0.32852305937216431</v>
      </c>
      <c r="E50" s="213">
        <v>-8.1511946253135434</v>
      </c>
      <c r="F50" s="116"/>
      <c r="G50" s="12"/>
      <c r="H50" s="58">
        <v>-1.6977125723771302E-2</v>
      </c>
      <c r="I50" s="58">
        <v>0.5156866806069238</v>
      </c>
      <c r="J50" s="58">
        <v>0.53048553485182182</v>
      </c>
      <c r="K50" s="58">
        <v>0.26210387805518243</v>
      </c>
      <c r="L50" s="286">
        <v>1.225679878093622E-2</v>
      </c>
      <c r="M50" s="286">
        <v>0.47072693370790863</v>
      </c>
      <c r="N50" s="286">
        <v>0.2411939644376018</v>
      </c>
      <c r="O50" s="335">
        <v>0.26853040966456748</v>
      </c>
    </row>
    <row r="51" spans="1:15" s="434" customFormat="1" ht="33.799999999999997" customHeight="1">
      <c r="A51" s="435"/>
      <c r="B51" s="530" t="s">
        <v>187</v>
      </c>
      <c r="C51" s="545"/>
      <c r="D51" s="545"/>
      <c r="E51" s="545"/>
      <c r="F51" s="545"/>
      <c r="G51" s="545"/>
      <c r="H51" s="545"/>
      <c r="I51" s="545"/>
      <c r="J51" s="545"/>
      <c r="K51" s="545"/>
      <c r="L51" s="545"/>
      <c r="M51" s="436"/>
      <c r="N51" s="436"/>
      <c r="O51" s="436"/>
    </row>
    <row r="52" spans="1:15" ht="16.5" customHeight="1">
      <c r="A52" s="12" t="s">
        <v>84</v>
      </c>
      <c r="B52" s="546" t="s">
        <v>186</v>
      </c>
      <c r="C52" s="546"/>
      <c r="D52" s="546"/>
      <c r="E52" s="546"/>
      <c r="F52" s="546"/>
      <c r="G52" s="546"/>
      <c r="H52" s="546"/>
      <c r="I52" s="546"/>
      <c r="J52" s="546"/>
      <c r="K52" s="546"/>
      <c r="L52" s="546"/>
      <c r="M52" s="62"/>
      <c r="N52" s="62"/>
      <c r="O52" s="62"/>
    </row>
    <row r="53" spans="1:15" ht="11.55">
      <c r="C53" s="62"/>
      <c r="D53" s="62"/>
      <c r="G53" s="128"/>
      <c r="I53" s="62"/>
      <c r="J53" s="62"/>
      <c r="K53" s="62"/>
      <c r="L53" s="62"/>
      <c r="M53" s="62"/>
      <c r="N53" s="62"/>
      <c r="O53" s="62"/>
    </row>
    <row r="54" spans="1:15" ht="11.55">
      <c r="C54" s="5"/>
      <c r="D54" s="5"/>
      <c r="G54" s="128"/>
      <c r="I54" s="5"/>
      <c r="J54" s="5"/>
      <c r="K54" s="5"/>
      <c r="L54" s="5"/>
      <c r="M54" s="19"/>
      <c r="N54" s="19"/>
      <c r="O54" s="1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00B050"/>
    <pageSetUpPr fitToPage="1"/>
  </sheetPr>
  <dimension ref="A1:O54"/>
  <sheetViews>
    <sheetView showGridLines="0" topLeftCell="A18" zoomScale="70" zoomScaleNormal="70" zoomScaleSheetLayoutView="50" workbookViewId="0">
      <selection activeCell="X65" sqref="X65"/>
    </sheetView>
  </sheetViews>
  <sheetFormatPr defaultColWidth="9.125" defaultRowHeight="11.55"/>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108</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102707</v>
      </c>
      <c r="D11" s="111">
        <v>89246</v>
      </c>
      <c r="E11" s="200">
        <v>0.15083028931268627</v>
      </c>
      <c r="F11" s="200">
        <v>0.15083028931268627</v>
      </c>
      <c r="G11" s="12"/>
      <c r="H11" s="111">
        <v>18433</v>
      </c>
      <c r="I11" s="111">
        <v>21342</v>
      </c>
      <c r="J11" s="111">
        <v>24553</v>
      </c>
      <c r="K11" s="111">
        <v>24918</v>
      </c>
      <c r="L11" s="386">
        <v>27266</v>
      </c>
      <c r="M11" s="386">
        <v>26439</v>
      </c>
      <c r="N11" s="386">
        <v>24637</v>
      </c>
      <c r="O11" s="389">
        <v>24365</v>
      </c>
    </row>
    <row r="12" spans="1:15" s="13" customFormat="1" ht="16.5" customHeight="1">
      <c r="A12" s="20"/>
      <c r="B12" s="53" t="s">
        <v>125</v>
      </c>
      <c r="C12" s="380">
        <v>42</v>
      </c>
      <c r="D12" s="111">
        <v>14</v>
      </c>
      <c r="E12" s="200" t="s">
        <v>168</v>
      </c>
      <c r="F12" s="200" t="s">
        <v>168</v>
      </c>
      <c r="G12" s="12"/>
      <c r="H12" s="111">
        <v>0</v>
      </c>
      <c r="I12" s="111">
        <v>0</v>
      </c>
      <c r="J12" s="111">
        <v>0</v>
      </c>
      <c r="K12" s="111">
        <v>14</v>
      </c>
      <c r="L12" s="386">
        <v>0</v>
      </c>
      <c r="M12" s="386">
        <v>0</v>
      </c>
      <c r="N12" s="386">
        <v>42</v>
      </c>
      <c r="O12" s="389">
        <v>0</v>
      </c>
    </row>
    <row r="13" spans="1:15" s="13" customFormat="1" ht="16.5" customHeight="1">
      <c r="A13" s="20"/>
      <c r="B13" s="53" t="s">
        <v>126</v>
      </c>
      <c r="C13" s="380">
        <v>28671</v>
      </c>
      <c r="D13" s="111">
        <v>24964</v>
      </c>
      <c r="E13" s="200">
        <v>0.14849383111680825</v>
      </c>
      <c r="F13" s="200">
        <v>0.14849383111680825</v>
      </c>
      <c r="G13" s="12"/>
      <c r="H13" s="111">
        <v>6210</v>
      </c>
      <c r="I13" s="111">
        <v>6198</v>
      </c>
      <c r="J13" s="111">
        <v>5944</v>
      </c>
      <c r="K13" s="111">
        <v>6612</v>
      </c>
      <c r="L13" s="386">
        <v>6872</v>
      </c>
      <c r="M13" s="386">
        <v>6866</v>
      </c>
      <c r="N13" s="386">
        <v>7708</v>
      </c>
      <c r="O13" s="389">
        <v>7225</v>
      </c>
    </row>
    <row r="14" spans="1:15" s="13" customFormat="1" ht="16.5" customHeight="1">
      <c r="A14" s="20"/>
      <c r="B14" s="53" t="s">
        <v>127</v>
      </c>
      <c r="C14" s="380">
        <v>-887</v>
      </c>
      <c r="D14" s="111">
        <v>-1436</v>
      </c>
      <c r="E14" s="200">
        <v>-0.38231197771587744</v>
      </c>
      <c r="F14" s="200">
        <v>-0.38231197771587744</v>
      </c>
      <c r="G14" s="12"/>
      <c r="H14" s="111">
        <v>-136</v>
      </c>
      <c r="I14" s="111">
        <v>-73</v>
      </c>
      <c r="J14" s="111">
        <v>-272</v>
      </c>
      <c r="K14" s="111">
        <v>-955</v>
      </c>
      <c r="L14" s="386">
        <v>-650</v>
      </c>
      <c r="M14" s="386">
        <v>-262</v>
      </c>
      <c r="N14" s="386">
        <v>592</v>
      </c>
      <c r="O14" s="389">
        <v>-567</v>
      </c>
    </row>
    <row r="15" spans="1:15" s="13" customFormat="1" ht="16.5" customHeight="1">
      <c r="A15" s="20"/>
      <c r="B15" s="53" t="s">
        <v>128</v>
      </c>
      <c r="C15" s="380">
        <v>-172</v>
      </c>
      <c r="D15" s="111">
        <v>-6</v>
      </c>
      <c r="E15" s="200" t="s">
        <v>168</v>
      </c>
      <c r="F15" s="200" t="s">
        <v>168</v>
      </c>
      <c r="G15" s="12"/>
      <c r="H15" s="111">
        <v>-19</v>
      </c>
      <c r="I15" s="111">
        <v>-35</v>
      </c>
      <c r="J15" s="111">
        <v>-5</v>
      </c>
      <c r="K15" s="111">
        <v>53</v>
      </c>
      <c r="L15" s="386">
        <v>-68</v>
      </c>
      <c r="M15" s="386">
        <v>-34</v>
      </c>
      <c r="N15" s="386">
        <v>-34</v>
      </c>
      <c r="O15" s="389">
        <v>-36</v>
      </c>
    </row>
    <row r="16" spans="1:15" s="14" customFormat="1" ht="16.5" customHeight="1">
      <c r="A16" s="130"/>
      <c r="B16" s="184" t="s">
        <v>129</v>
      </c>
      <c r="C16" s="381">
        <v>130361</v>
      </c>
      <c r="D16" s="375">
        <v>112782</v>
      </c>
      <c r="E16" s="475">
        <v>0.15586707098650487</v>
      </c>
      <c r="F16" s="202">
        <v>0.15586707098650487</v>
      </c>
      <c r="G16" s="12"/>
      <c r="H16" s="375">
        <v>24488</v>
      </c>
      <c r="I16" s="375">
        <v>27432</v>
      </c>
      <c r="J16" s="375">
        <v>30220</v>
      </c>
      <c r="K16" s="375">
        <v>30642</v>
      </c>
      <c r="L16" s="387">
        <v>33420</v>
      </c>
      <c r="M16" s="387">
        <v>33009</v>
      </c>
      <c r="N16" s="387">
        <v>32945</v>
      </c>
      <c r="O16" s="390">
        <v>30987</v>
      </c>
    </row>
    <row r="17" spans="1:15" s="13" customFormat="1" ht="16.5" customHeight="1">
      <c r="A17" s="20"/>
      <c r="B17" s="53" t="s">
        <v>130</v>
      </c>
      <c r="C17" s="380">
        <v>-27327</v>
      </c>
      <c r="D17" s="111">
        <v>-26373</v>
      </c>
      <c r="E17" s="200">
        <v>3.6173359117279036E-2</v>
      </c>
      <c r="F17" s="200">
        <v>3.6173359117279036E-2</v>
      </c>
      <c r="G17" s="12"/>
      <c r="H17" s="111">
        <v>-6202</v>
      </c>
      <c r="I17" s="111">
        <v>-6293</v>
      </c>
      <c r="J17" s="111">
        <v>-6510</v>
      </c>
      <c r="K17" s="111">
        <v>-7368</v>
      </c>
      <c r="L17" s="386">
        <v>-6754</v>
      </c>
      <c r="M17" s="386">
        <v>-6677</v>
      </c>
      <c r="N17" s="386">
        <v>-6775</v>
      </c>
      <c r="O17" s="389">
        <v>-7121</v>
      </c>
    </row>
    <row r="18" spans="1:15" s="13" customFormat="1" ht="16.5" customHeight="1">
      <c r="A18" s="20"/>
      <c r="B18" s="53" t="s">
        <v>131</v>
      </c>
      <c r="C18" s="380">
        <v>-13076</v>
      </c>
      <c r="D18" s="111">
        <v>-13688</v>
      </c>
      <c r="E18" s="200">
        <v>-4.4710695499707742E-2</v>
      </c>
      <c r="F18" s="200">
        <v>-4.4710695499707742E-2</v>
      </c>
      <c r="G18" s="12"/>
      <c r="H18" s="111">
        <v>-3461</v>
      </c>
      <c r="I18" s="111">
        <v>-3329</v>
      </c>
      <c r="J18" s="111">
        <v>-3392</v>
      </c>
      <c r="K18" s="111">
        <v>-3506</v>
      </c>
      <c r="L18" s="386">
        <v>-3536</v>
      </c>
      <c r="M18" s="386">
        <v>-3618</v>
      </c>
      <c r="N18" s="386">
        <v>-3534</v>
      </c>
      <c r="O18" s="389">
        <v>-2388</v>
      </c>
    </row>
    <row r="19" spans="1:15" s="13" customFormat="1" ht="16.5" customHeight="1">
      <c r="A19" s="20"/>
      <c r="B19" s="53" t="s">
        <v>8</v>
      </c>
      <c r="C19" s="380">
        <v>59</v>
      </c>
      <c r="D19" s="111">
        <v>67</v>
      </c>
      <c r="E19" s="200">
        <v>-0.11940298507462688</v>
      </c>
      <c r="F19" s="200">
        <v>-0.11940298507462688</v>
      </c>
      <c r="G19" s="12"/>
      <c r="H19" s="111">
        <v>0</v>
      </c>
      <c r="I19" s="111">
        <v>0</v>
      </c>
      <c r="J19" s="111">
        <v>0</v>
      </c>
      <c r="K19" s="111">
        <v>67</v>
      </c>
      <c r="L19" s="386">
        <v>0</v>
      </c>
      <c r="M19" s="386">
        <v>0</v>
      </c>
      <c r="N19" s="386">
        <v>59</v>
      </c>
      <c r="O19" s="389">
        <v>0</v>
      </c>
    </row>
    <row r="20" spans="1:15" s="13" customFormat="1" ht="16.5" customHeight="1">
      <c r="A20" s="20"/>
      <c r="B20" s="53" t="s">
        <v>9</v>
      </c>
      <c r="C20" s="380">
        <v>-5785</v>
      </c>
      <c r="D20" s="111">
        <v>-5871</v>
      </c>
      <c r="E20" s="200">
        <v>-1.4648271163345217E-2</v>
      </c>
      <c r="F20" s="200">
        <v>-1.4648271163345217E-2</v>
      </c>
      <c r="G20" s="12"/>
      <c r="H20" s="111">
        <v>-1442</v>
      </c>
      <c r="I20" s="111">
        <v>-1465</v>
      </c>
      <c r="J20" s="111">
        <v>-1458</v>
      </c>
      <c r="K20" s="111">
        <v>-1506</v>
      </c>
      <c r="L20" s="386">
        <v>-1462</v>
      </c>
      <c r="M20" s="386">
        <v>-1417</v>
      </c>
      <c r="N20" s="386">
        <v>-1485</v>
      </c>
      <c r="O20" s="389">
        <v>-1421</v>
      </c>
    </row>
    <row r="21" spans="1:15" s="14" customFormat="1" ht="16.5" customHeight="1">
      <c r="A21" s="130"/>
      <c r="B21" s="54" t="s">
        <v>39</v>
      </c>
      <c r="C21" s="205">
        <v>-46129</v>
      </c>
      <c r="D21" s="51">
        <v>-45865</v>
      </c>
      <c r="E21" s="474">
        <v>5.7560231113049642E-3</v>
      </c>
      <c r="F21" s="102">
        <v>5.7560231113049642E-3</v>
      </c>
      <c r="G21" s="12"/>
      <c r="H21" s="51">
        <v>-11105</v>
      </c>
      <c r="I21" s="51">
        <v>-11087</v>
      </c>
      <c r="J21" s="51">
        <v>-11360</v>
      </c>
      <c r="K21" s="51">
        <v>-12313</v>
      </c>
      <c r="L21" s="279">
        <v>-11752</v>
      </c>
      <c r="M21" s="279">
        <v>-11712</v>
      </c>
      <c r="N21" s="279">
        <v>-11735</v>
      </c>
      <c r="O21" s="330">
        <v>-10930</v>
      </c>
    </row>
    <row r="22" spans="1:15" s="14" customFormat="1" ht="16.5" customHeight="1">
      <c r="A22" s="130"/>
      <c r="B22" s="184" t="s">
        <v>132</v>
      </c>
      <c r="C22" s="381">
        <v>84232</v>
      </c>
      <c r="D22" s="375">
        <v>66917</v>
      </c>
      <c r="E22" s="475">
        <v>0.25875338105414181</v>
      </c>
      <c r="F22" s="202">
        <v>0.25875338105414181</v>
      </c>
      <c r="G22" s="12"/>
      <c r="H22" s="375">
        <v>13383</v>
      </c>
      <c r="I22" s="375">
        <v>16345</v>
      </c>
      <c r="J22" s="375">
        <v>18860</v>
      </c>
      <c r="K22" s="375">
        <v>18329</v>
      </c>
      <c r="L22" s="387">
        <v>21668</v>
      </c>
      <c r="M22" s="387">
        <v>21297</v>
      </c>
      <c r="N22" s="387">
        <v>21210</v>
      </c>
      <c r="O22" s="390">
        <v>20057</v>
      </c>
    </row>
    <row r="23" spans="1:15" s="13" customFormat="1" ht="16.5" customHeight="1">
      <c r="A23" s="20"/>
      <c r="B23" s="55" t="s">
        <v>163</v>
      </c>
      <c r="C23" s="380">
        <v>1521</v>
      </c>
      <c r="D23" s="111">
        <v>3755</v>
      </c>
      <c r="E23" s="200">
        <v>-0.59494007989347542</v>
      </c>
      <c r="F23" s="200">
        <v>-0.59494007989347542</v>
      </c>
      <c r="G23" s="12"/>
      <c r="H23" s="111">
        <v>7426</v>
      </c>
      <c r="I23" s="111">
        <v>1183</v>
      </c>
      <c r="J23" s="111">
        <v>-5926</v>
      </c>
      <c r="K23" s="111">
        <v>1072</v>
      </c>
      <c r="L23" s="386">
        <v>1213</v>
      </c>
      <c r="M23" s="386">
        <v>-1740</v>
      </c>
      <c r="N23" s="386">
        <v>3270</v>
      </c>
      <c r="O23" s="389">
        <v>-1222</v>
      </c>
    </row>
    <row r="24" spans="1:15" s="14" customFormat="1" ht="16.5" customHeight="1">
      <c r="A24" s="130"/>
      <c r="B24" s="184" t="s">
        <v>166</v>
      </c>
      <c r="C24" s="381">
        <v>85753</v>
      </c>
      <c r="D24" s="375">
        <v>70672</v>
      </c>
      <c r="E24" s="475">
        <v>0.21339427213040518</v>
      </c>
      <c r="F24" s="202">
        <v>0.21339427213040518</v>
      </c>
      <c r="G24" s="12"/>
      <c r="H24" s="375">
        <v>20809</v>
      </c>
      <c r="I24" s="375">
        <v>17528</v>
      </c>
      <c r="J24" s="375">
        <v>12934</v>
      </c>
      <c r="K24" s="375">
        <v>19401</v>
      </c>
      <c r="L24" s="387">
        <v>22881</v>
      </c>
      <c r="M24" s="387">
        <v>19557</v>
      </c>
      <c r="N24" s="387">
        <v>24480</v>
      </c>
      <c r="O24" s="390">
        <v>18835</v>
      </c>
    </row>
    <row r="25" spans="1:15" s="13" customFormat="1" ht="16.5" customHeight="1">
      <c r="A25" s="20"/>
      <c r="B25" s="53" t="s">
        <v>40</v>
      </c>
      <c r="C25" s="380">
        <v>-33195</v>
      </c>
      <c r="D25" s="111">
        <v>-8162</v>
      </c>
      <c r="E25" s="200" t="s">
        <v>168</v>
      </c>
      <c r="F25" s="200" t="s">
        <v>168</v>
      </c>
      <c r="G25" s="12"/>
      <c r="H25" s="111">
        <v>-2293</v>
      </c>
      <c r="I25" s="111">
        <v>-552</v>
      </c>
      <c r="J25" s="111">
        <v>-1196</v>
      </c>
      <c r="K25" s="111">
        <v>-4121</v>
      </c>
      <c r="L25" s="386">
        <v>-5259</v>
      </c>
      <c r="M25" s="386">
        <v>-9361</v>
      </c>
      <c r="N25" s="386">
        <v>-7887</v>
      </c>
      <c r="O25" s="389">
        <v>-10688</v>
      </c>
    </row>
    <row r="26" spans="1:15" s="13" customFormat="1" ht="16.5" customHeight="1">
      <c r="A26" s="20"/>
      <c r="B26" s="56" t="s">
        <v>41</v>
      </c>
      <c r="C26" s="380">
        <v>-8469</v>
      </c>
      <c r="D26" s="111">
        <v>-2232</v>
      </c>
      <c r="E26" s="200" t="s">
        <v>168</v>
      </c>
      <c r="F26" s="200" t="s">
        <v>168</v>
      </c>
      <c r="G26" s="12"/>
      <c r="H26" s="111">
        <v>-2568</v>
      </c>
      <c r="I26" s="111">
        <v>336</v>
      </c>
      <c r="J26" s="111">
        <v>0</v>
      </c>
      <c r="K26" s="111">
        <v>0</v>
      </c>
      <c r="L26" s="386">
        <v>-3045</v>
      </c>
      <c r="M26" s="386">
        <v>-1691</v>
      </c>
      <c r="N26" s="386">
        <v>-1768</v>
      </c>
      <c r="O26" s="389">
        <v>-1965</v>
      </c>
    </row>
    <row r="27" spans="1:15" s="13" customFormat="1" ht="16.5" customHeight="1">
      <c r="A27" s="20"/>
      <c r="B27" s="57" t="s">
        <v>91</v>
      </c>
      <c r="C27" s="380">
        <v>-1198</v>
      </c>
      <c r="D27" s="111">
        <v>-1276</v>
      </c>
      <c r="E27" s="200">
        <v>-6.1128526645768066E-2</v>
      </c>
      <c r="F27" s="200">
        <v>-6.1128526645768066E-2</v>
      </c>
      <c r="G27" s="12"/>
      <c r="H27" s="111">
        <v>-1320</v>
      </c>
      <c r="I27" s="111">
        <v>44</v>
      </c>
      <c r="J27" s="111">
        <v>0</v>
      </c>
      <c r="K27" s="111">
        <v>0</v>
      </c>
      <c r="L27" s="386">
        <v>-1276</v>
      </c>
      <c r="M27" s="386">
        <v>78</v>
      </c>
      <c r="N27" s="386">
        <v>0</v>
      </c>
      <c r="O27" s="389">
        <v>0</v>
      </c>
    </row>
    <row r="28" spans="1:15" s="13" customFormat="1" ht="16.5" customHeight="1">
      <c r="A28" s="20"/>
      <c r="B28" s="57" t="s">
        <v>92</v>
      </c>
      <c r="C28" s="380">
        <v>-7229</v>
      </c>
      <c r="D28" s="111">
        <v>0</v>
      </c>
      <c r="E28" s="200" t="s">
        <v>168</v>
      </c>
      <c r="F28" s="200" t="s">
        <v>168</v>
      </c>
      <c r="G28" s="12"/>
      <c r="H28" s="111">
        <v>0</v>
      </c>
      <c r="I28" s="111">
        <v>0</v>
      </c>
      <c r="J28" s="111">
        <v>0</v>
      </c>
      <c r="K28" s="111">
        <v>0</v>
      </c>
      <c r="L28" s="386">
        <v>-1769</v>
      </c>
      <c r="M28" s="386">
        <v>-1769</v>
      </c>
      <c r="N28" s="386">
        <v>-1768</v>
      </c>
      <c r="O28" s="389">
        <v>-1923</v>
      </c>
    </row>
    <row r="29" spans="1:15" s="13" customFormat="1" ht="16.5" customHeight="1">
      <c r="A29" s="20"/>
      <c r="B29" s="57" t="s">
        <v>93</v>
      </c>
      <c r="C29" s="380">
        <v>-42</v>
      </c>
      <c r="D29" s="111">
        <v>-956</v>
      </c>
      <c r="E29" s="200">
        <v>-0.95606694560669458</v>
      </c>
      <c r="F29" s="200">
        <v>-0.95606694560669458</v>
      </c>
      <c r="G29" s="12"/>
      <c r="H29" s="111">
        <v>-1248</v>
      </c>
      <c r="I29" s="111">
        <v>292</v>
      </c>
      <c r="J29" s="111">
        <v>0</v>
      </c>
      <c r="K29" s="111">
        <v>0</v>
      </c>
      <c r="L29" s="386">
        <v>0</v>
      </c>
      <c r="M29" s="386">
        <v>0</v>
      </c>
      <c r="N29" s="386">
        <v>0</v>
      </c>
      <c r="O29" s="389">
        <v>-42</v>
      </c>
    </row>
    <row r="30" spans="1:15" s="13" customFormat="1" ht="16.5" customHeight="1">
      <c r="A30" s="20"/>
      <c r="B30" s="53" t="s">
        <v>10</v>
      </c>
      <c r="C30" s="380">
        <v>-9</v>
      </c>
      <c r="D30" s="111">
        <v>-4830</v>
      </c>
      <c r="E30" s="200">
        <v>-0.99813664596273288</v>
      </c>
      <c r="F30" s="200">
        <v>-0.99813664596273288</v>
      </c>
      <c r="G30" s="12"/>
      <c r="H30" s="111">
        <v>0</v>
      </c>
      <c r="I30" s="111">
        <v>-8</v>
      </c>
      <c r="J30" s="111">
        <v>-1</v>
      </c>
      <c r="K30" s="111">
        <v>-4821</v>
      </c>
      <c r="L30" s="386">
        <v>0</v>
      </c>
      <c r="M30" s="386">
        <v>0</v>
      </c>
      <c r="N30" s="386">
        <v>0</v>
      </c>
      <c r="O30" s="389">
        <v>-9</v>
      </c>
    </row>
    <row r="31" spans="1:15" s="14" customFormat="1" ht="16.5" customHeight="1">
      <c r="A31" s="20"/>
      <c r="B31" s="53" t="s">
        <v>11</v>
      </c>
      <c r="C31" s="380">
        <v>-18</v>
      </c>
      <c r="D31" s="111">
        <v>1</v>
      </c>
      <c r="E31" s="200" t="s">
        <v>168</v>
      </c>
      <c r="F31" s="200" t="s">
        <v>168</v>
      </c>
      <c r="G31" s="12"/>
      <c r="H31" s="111">
        <v>0</v>
      </c>
      <c r="I31" s="111">
        <v>1</v>
      </c>
      <c r="J31" s="111">
        <v>1</v>
      </c>
      <c r="K31" s="111">
        <v>-1</v>
      </c>
      <c r="L31" s="386">
        <v>2</v>
      </c>
      <c r="M31" s="386">
        <v>0</v>
      </c>
      <c r="N31" s="386">
        <v>-8</v>
      </c>
      <c r="O31" s="389">
        <v>-12</v>
      </c>
    </row>
    <row r="32" spans="1:15" s="139" customFormat="1" ht="16.5" customHeight="1">
      <c r="A32" s="125"/>
      <c r="B32" s="184" t="s">
        <v>133</v>
      </c>
      <c r="C32" s="381">
        <v>52531</v>
      </c>
      <c r="D32" s="375">
        <v>57681</v>
      </c>
      <c r="E32" s="475">
        <v>-8.9284166363273854E-2</v>
      </c>
      <c r="F32" s="475">
        <v>-8.9284166363273854E-2</v>
      </c>
      <c r="G32" s="12"/>
      <c r="H32" s="375">
        <v>18516</v>
      </c>
      <c r="I32" s="375">
        <v>16969</v>
      </c>
      <c r="J32" s="375">
        <v>11738</v>
      </c>
      <c r="K32" s="375">
        <v>10458</v>
      </c>
      <c r="L32" s="387">
        <v>17624</v>
      </c>
      <c r="M32" s="387">
        <v>10196</v>
      </c>
      <c r="N32" s="387">
        <v>16585</v>
      </c>
      <c r="O32" s="390">
        <v>8126</v>
      </c>
    </row>
    <row r="33" spans="1:15" ht="16.5" customHeight="1">
      <c r="A33" s="125"/>
      <c r="B33" s="184" t="s">
        <v>136</v>
      </c>
      <c r="C33" s="381">
        <v>41309</v>
      </c>
      <c r="D33" s="375">
        <v>46746</v>
      </c>
      <c r="E33" s="475">
        <v>-0.11630941684850038</v>
      </c>
      <c r="F33" s="475">
        <v>-0.11630941684850038</v>
      </c>
      <c r="G33" s="12"/>
      <c r="H33" s="375">
        <v>15016</v>
      </c>
      <c r="I33" s="375">
        <v>13797</v>
      </c>
      <c r="J33" s="375">
        <v>9544</v>
      </c>
      <c r="K33" s="375">
        <v>8389</v>
      </c>
      <c r="L33" s="387">
        <v>13770</v>
      </c>
      <c r="M33" s="387">
        <v>8010</v>
      </c>
      <c r="N33" s="387">
        <v>12983</v>
      </c>
      <c r="O33" s="390">
        <v>6546</v>
      </c>
    </row>
    <row r="34" spans="1:15" ht="16.5" customHeight="1">
      <c r="A34" s="137"/>
      <c r="B34" s="184" t="s">
        <v>185</v>
      </c>
      <c r="C34" s="381">
        <v>39174.406000000003</v>
      </c>
      <c r="D34" s="375">
        <v>44786.877</v>
      </c>
      <c r="E34" s="475">
        <v>-0.12531507834314948</v>
      </c>
      <c r="F34" s="475">
        <v>-0.12531507834314948</v>
      </c>
      <c r="G34" s="12"/>
      <c r="H34" s="375">
        <v>15016</v>
      </c>
      <c r="I34" s="375">
        <v>12934.484</v>
      </c>
      <c r="J34" s="375">
        <v>9262.5349999999999</v>
      </c>
      <c r="K34" s="375">
        <v>7573.8580000000002</v>
      </c>
      <c r="L34" s="387">
        <v>13481.703</v>
      </c>
      <c r="M34" s="387">
        <v>7196.3630000000003</v>
      </c>
      <c r="N34" s="387">
        <v>12669.391000000001</v>
      </c>
      <c r="O34" s="390">
        <v>5826.9490000000005</v>
      </c>
    </row>
    <row r="35" spans="1:15" ht="16.5" customHeight="1">
      <c r="A35" s="96"/>
      <c r="B35" s="8"/>
      <c r="C35" s="241"/>
      <c r="D35" s="9"/>
      <c r="E35" s="480"/>
      <c r="F35" s="80"/>
      <c r="G35" s="12"/>
      <c r="H35" s="9"/>
      <c r="I35" s="9"/>
      <c r="J35" s="9"/>
      <c r="K35" s="9"/>
      <c r="L35" s="307"/>
      <c r="M35" s="307"/>
      <c r="N35" s="307"/>
      <c r="O35" s="355"/>
    </row>
    <row r="36" spans="1:15" ht="23.8" thickBot="1">
      <c r="A36" s="196"/>
      <c r="B36" s="179" t="s">
        <v>139</v>
      </c>
      <c r="C36" s="210"/>
      <c r="D36" s="242"/>
      <c r="E36" s="481"/>
      <c r="F36" s="179"/>
      <c r="G36" s="12"/>
      <c r="H36" s="242"/>
      <c r="I36" s="242"/>
      <c r="J36" s="242"/>
      <c r="K36" s="242"/>
      <c r="L36" s="280"/>
      <c r="M36" s="280"/>
      <c r="N36" s="280"/>
      <c r="O36" s="364"/>
    </row>
    <row r="37" spans="1:15" ht="16.5" customHeight="1">
      <c r="A37" s="222"/>
      <c r="B37" s="223"/>
      <c r="C37" s="211"/>
      <c r="D37" s="243"/>
      <c r="E37" s="482"/>
      <c r="F37" s="223"/>
      <c r="G37" s="12"/>
      <c r="H37" s="243"/>
      <c r="I37" s="243"/>
      <c r="J37" s="243"/>
      <c r="K37" s="243"/>
      <c r="L37" s="282"/>
      <c r="M37" s="282"/>
      <c r="N37" s="282"/>
      <c r="O37" s="365"/>
    </row>
    <row r="38" spans="1:15" ht="16.5" customHeight="1">
      <c r="A38" s="96"/>
      <c r="B38" s="63" t="s">
        <v>14</v>
      </c>
      <c r="C38" s="212">
        <v>0.35385583111513413</v>
      </c>
      <c r="D38" s="103">
        <v>0.40666950399886509</v>
      </c>
      <c r="E38" s="213">
        <v>-5.2813672883730955</v>
      </c>
      <c r="F38" s="114"/>
      <c r="G38" s="12"/>
      <c r="H38" s="103">
        <v>0.45348742241097678</v>
      </c>
      <c r="I38" s="103">
        <v>0.40416302128900555</v>
      </c>
      <c r="J38" s="103">
        <v>0.37590999338186631</v>
      </c>
      <c r="K38" s="103">
        <v>0.40183408393707981</v>
      </c>
      <c r="L38" s="283">
        <v>0.35164572112507481</v>
      </c>
      <c r="M38" s="283">
        <v>0.35481232391166045</v>
      </c>
      <c r="N38" s="283">
        <v>0.35619972681742296</v>
      </c>
      <c r="O38" s="331">
        <v>0.35272856359118337</v>
      </c>
    </row>
    <row r="39" spans="1:15" ht="16.5" customHeight="1">
      <c r="A39" s="96"/>
      <c r="B39" s="63" t="s">
        <v>53</v>
      </c>
      <c r="C39" s="214">
        <v>-7.8814333948924578</v>
      </c>
      <c r="D39" s="105">
        <v>-18.757655030863649</v>
      </c>
      <c r="E39" s="215">
        <v>10.876221635971191</v>
      </c>
      <c r="F39" s="115"/>
      <c r="G39" s="12"/>
      <c r="H39" s="105">
        <v>-145.97994888932573</v>
      </c>
      <c r="I39" s="105">
        <v>-23.561853100908166</v>
      </c>
      <c r="J39" s="105">
        <v>118.01375051373373</v>
      </c>
      <c r="K39" s="105">
        <v>-21.925798964762766</v>
      </c>
      <c r="L39" s="284">
        <v>-25.343689841709018</v>
      </c>
      <c r="M39" s="284">
        <v>36.249376963833434</v>
      </c>
      <c r="N39" s="284">
        <v>-67.337588609033475</v>
      </c>
      <c r="O39" s="332">
        <v>25.16418757204201</v>
      </c>
    </row>
    <row r="40" spans="1:15" ht="16.5" customHeight="1">
      <c r="A40" s="96"/>
      <c r="B40" s="63"/>
      <c r="C40" s="212"/>
      <c r="D40" s="103"/>
      <c r="E40" s="215"/>
      <c r="F40" s="115"/>
      <c r="G40" s="12"/>
      <c r="H40" s="103"/>
      <c r="I40" s="103"/>
      <c r="J40" s="103"/>
      <c r="K40" s="103"/>
      <c r="L40" s="283"/>
      <c r="M40" s="283"/>
      <c r="N40" s="283"/>
      <c r="O40" s="331"/>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82">
        <v>1917550</v>
      </c>
      <c r="D43" s="383">
        <v>1906462</v>
      </c>
      <c r="E43" s="474">
        <v>5.8160089212373478E-3</v>
      </c>
      <c r="F43" s="115"/>
      <c r="G43" s="12"/>
      <c r="H43" s="383">
        <v>2004415</v>
      </c>
      <c r="I43" s="383">
        <v>2012247</v>
      </c>
      <c r="J43" s="383">
        <v>2004912</v>
      </c>
      <c r="K43" s="383">
        <v>1906462</v>
      </c>
      <c r="L43" s="388">
        <v>1922499</v>
      </c>
      <c r="M43" s="388">
        <v>1917567</v>
      </c>
      <c r="N43" s="388">
        <v>1967336</v>
      </c>
      <c r="O43" s="391">
        <v>1917550</v>
      </c>
    </row>
    <row r="44" spans="1:15" ht="16.5" customHeight="1">
      <c r="A44" s="96"/>
      <c r="B44" s="79" t="s">
        <v>99</v>
      </c>
      <c r="C44" s="382">
        <v>3108833</v>
      </c>
      <c r="D44" s="383">
        <v>2988645</v>
      </c>
      <c r="E44" s="474">
        <v>4.0214879987419128E-2</v>
      </c>
      <c r="F44" s="115"/>
      <c r="G44" s="12"/>
      <c r="H44" s="383">
        <v>2702970</v>
      </c>
      <c r="I44" s="383">
        <v>2785735</v>
      </c>
      <c r="J44" s="383">
        <v>2912340</v>
      </c>
      <c r="K44" s="383">
        <v>2988645</v>
      </c>
      <c r="L44" s="388">
        <v>3013495</v>
      </c>
      <c r="M44" s="388">
        <v>2962764</v>
      </c>
      <c r="N44" s="388">
        <v>3072063</v>
      </c>
      <c r="O44" s="391">
        <v>3108833</v>
      </c>
    </row>
    <row r="45" spans="1:15" ht="16.5" customHeight="1">
      <c r="A45" s="96"/>
      <c r="B45" s="63" t="s">
        <v>51</v>
      </c>
      <c r="C45" s="382">
        <v>1367220.5</v>
      </c>
      <c r="D45" s="383">
        <v>1306648</v>
      </c>
      <c r="E45" s="474">
        <v>4.6357167347288675E-2</v>
      </c>
      <c r="F45" s="115"/>
      <c r="G45" s="12"/>
      <c r="H45" s="383">
        <v>1356420.5</v>
      </c>
      <c r="I45" s="383">
        <v>1380582.5</v>
      </c>
      <c r="J45" s="383">
        <v>1384528.5</v>
      </c>
      <c r="K45" s="383">
        <v>1306648</v>
      </c>
      <c r="L45" s="388">
        <v>1328040</v>
      </c>
      <c r="M45" s="388">
        <v>1368202.5</v>
      </c>
      <c r="N45" s="388">
        <v>1377189.5</v>
      </c>
      <c r="O45" s="391">
        <v>1367220.5</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475.7</v>
      </c>
      <c r="D49" s="101">
        <v>491.3</v>
      </c>
      <c r="E49" s="474">
        <v>-3.1752493384897273E-2</v>
      </c>
      <c r="F49" s="114"/>
      <c r="G49" s="12"/>
      <c r="H49" s="101">
        <v>509.9</v>
      </c>
      <c r="I49" s="101">
        <v>501.2</v>
      </c>
      <c r="J49" s="101">
        <v>500.2</v>
      </c>
      <c r="K49" s="101">
        <v>491.3</v>
      </c>
      <c r="L49" s="278">
        <v>483.7</v>
      </c>
      <c r="M49" s="278">
        <v>480.6</v>
      </c>
      <c r="N49" s="278">
        <v>477.6</v>
      </c>
      <c r="O49" s="334">
        <v>475.7</v>
      </c>
    </row>
    <row r="50" spans="1:15">
      <c r="A50" s="96"/>
      <c r="B50" s="79" t="s">
        <v>161</v>
      </c>
      <c r="C50" s="219">
        <v>0.21044330330727251</v>
      </c>
      <c r="D50" s="58">
        <v>0.24427821612237549</v>
      </c>
      <c r="E50" s="213">
        <v>-3.383491281510298</v>
      </c>
      <c r="F50" s="116"/>
      <c r="G50" s="12"/>
      <c r="H50" s="58">
        <v>0.3308158879812832</v>
      </c>
      <c r="I50" s="58">
        <v>0.27897289902073968</v>
      </c>
      <c r="J50" s="58">
        <v>0.20073774865979227</v>
      </c>
      <c r="K50" s="58">
        <v>0.16573907693056314</v>
      </c>
      <c r="L50" s="286">
        <v>0.30076246657610373</v>
      </c>
      <c r="M50" s="286">
        <v>0.15301166444381062</v>
      </c>
      <c r="N50" s="286">
        <v>0.27447840992078026</v>
      </c>
      <c r="O50" s="335">
        <v>0.11610075113833</v>
      </c>
    </row>
    <row r="51" spans="1:15" s="434" customFormat="1" ht="33.799999999999997" customHeight="1">
      <c r="A51" s="435"/>
      <c r="B51" s="530" t="s">
        <v>187</v>
      </c>
      <c r="C51" s="545"/>
      <c r="D51" s="545"/>
      <c r="E51" s="545"/>
      <c r="F51" s="545"/>
      <c r="G51" s="545"/>
      <c r="H51" s="545"/>
      <c r="I51" s="545"/>
      <c r="J51" s="545"/>
      <c r="K51" s="545"/>
      <c r="L51" s="545"/>
      <c r="M51" s="436"/>
      <c r="N51" s="436"/>
      <c r="O51" s="436"/>
    </row>
    <row r="52" spans="1:15" ht="16.5" customHeight="1">
      <c r="A52" s="12" t="s">
        <v>84</v>
      </c>
      <c r="B52" s="546" t="s">
        <v>186</v>
      </c>
      <c r="C52" s="546"/>
      <c r="D52" s="546"/>
      <c r="E52" s="546"/>
      <c r="F52" s="546"/>
      <c r="G52" s="546"/>
      <c r="H52" s="546"/>
      <c r="I52" s="546"/>
      <c r="J52" s="546"/>
      <c r="K52" s="546"/>
      <c r="L52" s="546"/>
      <c r="M52" s="62"/>
      <c r="N52" s="62"/>
      <c r="O52" s="62"/>
    </row>
    <row r="53" spans="1:15">
      <c r="C53" s="62"/>
      <c r="D53" s="62"/>
      <c r="G53" s="128"/>
      <c r="I53" s="62"/>
      <c r="J53" s="62"/>
      <c r="K53" s="62"/>
      <c r="L53" s="62"/>
      <c r="M53" s="62"/>
      <c r="N53" s="62"/>
      <c r="O53" s="62"/>
    </row>
    <row r="54" spans="1:15">
      <c r="C54" s="5"/>
      <c r="D54" s="5"/>
      <c r="G54" s="128"/>
      <c r="I54" s="5"/>
      <c r="J54" s="5"/>
      <c r="K54" s="5"/>
      <c r="L54" s="5"/>
      <c r="M54" s="19"/>
      <c r="N54" s="19"/>
      <c r="O54" s="1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00B050"/>
    <pageSetUpPr fitToPage="1"/>
  </sheetPr>
  <dimension ref="A1:O54"/>
  <sheetViews>
    <sheetView showGridLines="0" topLeftCell="A17" zoomScale="70" zoomScaleNormal="70" zoomScaleSheetLayoutView="50" workbookViewId="0">
      <selection activeCell="X65" sqref="X65"/>
    </sheetView>
  </sheetViews>
  <sheetFormatPr defaultColWidth="9.125" defaultRowHeight="11.55"/>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113</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601214</v>
      </c>
      <c r="D11" s="111">
        <v>576738</v>
      </c>
      <c r="E11" s="200">
        <v>4.2438680995529943E-2</v>
      </c>
      <c r="F11" s="200">
        <v>4.2438680995529943E-2</v>
      </c>
      <c r="G11" s="12"/>
      <c r="H11" s="111">
        <v>120931</v>
      </c>
      <c r="I11" s="111">
        <v>141114</v>
      </c>
      <c r="J11" s="111">
        <v>160240</v>
      </c>
      <c r="K11" s="111">
        <v>154453</v>
      </c>
      <c r="L11" s="386">
        <v>150766</v>
      </c>
      <c r="M11" s="386">
        <v>150329</v>
      </c>
      <c r="N11" s="386">
        <v>151555</v>
      </c>
      <c r="O11" s="389">
        <v>148564</v>
      </c>
    </row>
    <row r="12" spans="1:15" s="13" customFormat="1" ht="16.5" customHeight="1">
      <c r="A12" s="20"/>
      <c r="B12" s="53" t="s">
        <v>125</v>
      </c>
      <c r="C12" s="380">
        <v>4945</v>
      </c>
      <c r="D12" s="111">
        <v>4800</v>
      </c>
      <c r="E12" s="200">
        <v>3.0208333333333393E-2</v>
      </c>
      <c r="F12" s="200">
        <v>3.0208333333333393E-2</v>
      </c>
      <c r="G12" s="12"/>
      <c r="H12" s="111">
        <v>1831</v>
      </c>
      <c r="I12" s="111">
        <v>1125</v>
      </c>
      <c r="J12" s="111">
        <v>1092</v>
      </c>
      <c r="K12" s="111">
        <v>752</v>
      </c>
      <c r="L12" s="386">
        <v>2032</v>
      </c>
      <c r="M12" s="386">
        <v>1072</v>
      </c>
      <c r="N12" s="386">
        <v>1130</v>
      </c>
      <c r="O12" s="389">
        <v>711</v>
      </c>
    </row>
    <row r="13" spans="1:15" s="13" customFormat="1" ht="16.5" customHeight="1">
      <c r="A13" s="20"/>
      <c r="B13" s="53" t="s">
        <v>126</v>
      </c>
      <c r="C13" s="380">
        <v>183905</v>
      </c>
      <c r="D13" s="111">
        <v>178705</v>
      </c>
      <c r="E13" s="200">
        <v>2.9098234520578581E-2</v>
      </c>
      <c r="F13" s="200">
        <v>2.9098234520578581E-2</v>
      </c>
      <c r="G13" s="12"/>
      <c r="H13" s="111">
        <v>43069</v>
      </c>
      <c r="I13" s="111">
        <v>43418</v>
      </c>
      <c r="J13" s="111">
        <v>47914</v>
      </c>
      <c r="K13" s="111">
        <v>44304</v>
      </c>
      <c r="L13" s="386">
        <v>44328</v>
      </c>
      <c r="M13" s="386">
        <v>45829</v>
      </c>
      <c r="N13" s="386">
        <v>46823</v>
      </c>
      <c r="O13" s="389">
        <v>46925</v>
      </c>
    </row>
    <row r="14" spans="1:15" s="13" customFormat="1" ht="16.5" customHeight="1">
      <c r="A14" s="20"/>
      <c r="B14" s="53" t="s">
        <v>127</v>
      </c>
      <c r="C14" s="380">
        <v>-1079</v>
      </c>
      <c r="D14" s="111">
        <v>190</v>
      </c>
      <c r="E14" s="200" t="s">
        <v>168</v>
      </c>
      <c r="F14" s="200" t="s">
        <v>168</v>
      </c>
      <c r="G14" s="12"/>
      <c r="H14" s="111">
        <v>2390</v>
      </c>
      <c r="I14" s="111">
        <v>2266</v>
      </c>
      <c r="J14" s="111">
        <v>716</v>
      </c>
      <c r="K14" s="111">
        <v>-5182</v>
      </c>
      <c r="L14" s="386">
        <v>1986</v>
      </c>
      <c r="M14" s="386">
        <v>212</v>
      </c>
      <c r="N14" s="386">
        <v>975</v>
      </c>
      <c r="O14" s="389">
        <v>-4252</v>
      </c>
    </row>
    <row r="15" spans="1:15" s="13" customFormat="1" ht="16.5" customHeight="1">
      <c r="A15" s="20"/>
      <c r="B15" s="53" t="s">
        <v>128</v>
      </c>
      <c r="C15" s="380">
        <v>16776</v>
      </c>
      <c r="D15" s="111">
        <v>5457</v>
      </c>
      <c r="E15" s="200" t="s">
        <v>168</v>
      </c>
      <c r="F15" s="200" t="s">
        <v>168</v>
      </c>
      <c r="G15" s="12"/>
      <c r="H15" s="111">
        <v>523</v>
      </c>
      <c r="I15" s="111">
        <v>1062</v>
      </c>
      <c r="J15" s="111">
        <v>1664</v>
      </c>
      <c r="K15" s="111">
        <v>2208</v>
      </c>
      <c r="L15" s="386">
        <v>725</v>
      </c>
      <c r="M15" s="386">
        <v>6754</v>
      </c>
      <c r="N15" s="386">
        <v>9328</v>
      </c>
      <c r="O15" s="389">
        <v>-31</v>
      </c>
    </row>
    <row r="16" spans="1:15" s="14" customFormat="1" ht="16.5" customHeight="1">
      <c r="A16" s="130"/>
      <c r="B16" s="184" t="s">
        <v>129</v>
      </c>
      <c r="C16" s="381">
        <v>805761</v>
      </c>
      <c r="D16" s="375">
        <v>765890</v>
      </c>
      <c r="E16" s="475">
        <v>5.2058389585971865E-2</v>
      </c>
      <c r="F16" s="202">
        <v>5.2058389585971865E-2</v>
      </c>
      <c r="G16" s="12"/>
      <c r="H16" s="375">
        <v>168744</v>
      </c>
      <c r="I16" s="375">
        <v>188985</v>
      </c>
      <c r="J16" s="375">
        <v>211626</v>
      </c>
      <c r="K16" s="375">
        <v>196535</v>
      </c>
      <c r="L16" s="387">
        <v>199837</v>
      </c>
      <c r="M16" s="387">
        <v>204196</v>
      </c>
      <c r="N16" s="387">
        <v>209811</v>
      </c>
      <c r="O16" s="390">
        <v>191917</v>
      </c>
    </row>
    <row r="17" spans="1:15" s="13" customFormat="1" ht="16.5" customHeight="1">
      <c r="A17" s="20"/>
      <c r="B17" s="53" t="s">
        <v>130</v>
      </c>
      <c r="C17" s="380">
        <v>-126729</v>
      </c>
      <c r="D17" s="111">
        <v>-118596</v>
      </c>
      <c r="E17" s="200">
        <v>6.8577355054133315E-2</v>
      </c>
      <c r="F17" s="200">
        <v>6.8577355054133315E-2</v>
      </c>
      <c r="G17" s="12"/>
      <c r="H17" s="111">
        <v>-28472</v>
      </c>
      <c r="I17" s="111">
        <v>-28605</v>
      </c>
      <c r="J17" s="111">
        <v>-29242</v>
      </c>
      <c r="K17" s="111">
        <v>-32277</v>
      </c>
      <c r="L17" s="386">
        <v>-29116</v>
      </c>
      <c r="M17" s="386">
        <v>-29896</v>
      </c>
      <c r="N17" s="386">
        <v>-31685</v>
      </c>
      <c r="O17" s="389">
        <v>-36032</v>
      </c>
    </row>
    <row r="18" spans="1:15" s="13" customFormat="1" ht="16.5" customHeight="1">
      <c r="A18" s="20"/>
      <c r="B18" s="53" t="s">
        <v>131</v>
      </c>
      <c r="C18" s="380">
        <v>-93856</v>
      </c>
      <c r="D18" s="111">
        <v>-91123</v>
      </c>
      <c r="E18" s="200">
        <v>2.999242781734579E-2</v>
      </c>
      <c r="F18" s="200">
        <v>2.999242781734579E-2</v>
      </c>
      <c r="G18" s="12"/>
      <c r="H18" s="111">
        <v>-22099</v>
      </c>
      <c r="I18" s="111">
        <v>-21938</v>
      </c>
      <c r="J18" s="111">
        <v>-21638</v>
      </c>
      <c r="K18" s="111">
        <v>-25448</v>
      </c>
      <c r="L18" s="386">
        <v>-23543</v>
      </c>
      <c r="M18" s="386">
        <v>-22847</v>
      </c>
      <c r="N18" s="386">
        <v>-23207</v>
      </c>
      <c r="O18" s="389">
        <v>-24259</v>
      </c>
    </row>
    <row r="19" spans="1:15" s="13" customFormat="1" ht="16.5" customHeight="1">
      <c r="A19" s="20"/>
      <c r="B19" s="53" t="s">
        <v>8</v>
      </c>
      <c r="C19" s="380">
        <v>836</v>
      </c>
      <c r="D19" s="111">
        <v>0</v>
      </c>
      <c r="E19" s="200" t="s">
        <v>168</v>
      </c>
      <c r="F19" s="200" t="s">
        <v>168</v>
      </c>
      <c r="G19" s="12"/>
      <c r="H19" s="111">
        <v>0</v>
      </c>
      <c r="I19" s="111">
        <v>0</v>
      </c>
      <c r="J19" s="111">
        <v>0</v>
      </c>
      <c r="K19" s="111">
        <v>0</v>
      </c>
      <c r="L19" s="386">
        <v>0</v>
      </c>
      <c r="M19" s="386">
        <v>0</v>
      </c>
      <c r="N19" s="386">
        <v>0</v>
      </c>
      <c r="O19" s="389">
        <v>836</v>
      </c>
    </row>
    <row r="20" spans="1:15" s="13" customFormat="1" ht="16.5" customHeight="1">
      <c r="A20" s="20"/>
      <c r="B20" s="53" t="s">
        <v>9</v>
      </c>
      <c r="C20" s="380">
        <v>-22910</v>
      </c>
      <c r="D20" s="111">
        <v>-26386</v>
      </c>
      <c r="E20" s="200">
        <v>-0.13173652694610782</v>
      </c>
      <c r="F20" s="200">
        <v>-0.13173652694610782</v>
      </c>
      <c r="G20" s="12"/>
      <c r="H20" s="111">
        <v>-6160</v>
      </c>
      <c r="I20" s="111">
        <v>-7687</v>
      </c>
      <c r="J20" s="111">
        <v>-6764</v>
      </c>
      <c r="K20" s="111">
        <v>-5775</v>
      </c>
      <c r="L20" s="386">
        <v>-6430</v>
      </c>
      <c r="M20" s="386">
        <v>-5201</v>
      </c>
      <c r="N20" s="386">
        <v>-5360</v>
      </c>
      <c r="O20" s="389">
        <v>-5919</v>
      </c>
    </row>
    <row r="21" spans="1:15" s="14" customFormat="1" ht="16.5" customHeight="1">
      <c r="A21" s="130"/>
      <c r="B21" s="54" t="s">
        <v>39</v>
      </c>
      <c r="C21" s="205">
        <v>-242659</v>
      </c>
      <c r="D21" s="51">
        <v>-236105</v>
      </c>
      <c r="E21" s="474">
        <v>2.7758836111052343E-2</v>
      </c>
      <c r="F21" s="102">
        <v>2.7758836111052343E-2</v>
      </c>
      <c r="G21" s="12"/>
      <c r="H21" s="51">
        <v>-56731</v>
      </c>
      <c r="I21" s="51">
        <v>-58230</v>
      </c>
      <c r="J21" s="51">
        <v>-57644</v>
      </c>
      <c r="K21" s="51">
        <v>-63500</v>
      </c>
      <c r="L21" s="279">
        <v>-59089</v>
      </c>
      <c r="M21" s="279">
        <v>-57944</v>
      </c>
      <c r="N21" s="279">
        <v>-60252</v>
      </c>
      <c r="O21" s="330">
        <v>-65374</v>
      </c>
    </row>
    <row r="22" spans="1:15" s="14" customFormat="1" ht="16.5" customHeight="1">
      <c r="A22" s="130"/>
      <c r="B22" s="184" t="s">
        <v>132</v>
      </c>
      <c r="C22" s="381">
        <v>563102</v>
      </c>
      <c r="D22" s="375">
        <v>529785</v>
      </c>
      <c r="E22" s="475">
        <v>6.2887775229574228E-2</v>
      </c>
      <c r="F22" s="202">
        <v>6.2887775229574228E-2</v>
      </c>
      <c r="G22" s="12"/>
      <c r="H22" s="375">
        <v>112013</v>
      </c>
      <c r="I22" s="375">
        <v>130755</v>
      </c>
      <c r="J22" s="375">
        <v>153982</v>
      </c>
      <c r="K22" s="375">
        <v>133035</v>
      </c>
      <c r="L22" s="387">
        <v>140748</v>
      </c>
      <c r="M22" s="387">
        <v>146252</v>
      </c>
      <c r="N22" s="387">
        <v>149559</v>
      </c>
      <c r="O22" s="390">
        <v>126543</v>
      </c>
    </row>
    <row r="23" spans="1:15" s="13" customFormat="1" ht="16.5" customHeight="1">
      <c r="A23" s="20"/>
      <c r="B23" s="55" t="s">
        <v>163</v>
      </c>
      <c r="C23" s="380">
        <v>30133</v>
      </c>
      <c r="D23" s="111">
        <v>30503</v>
      </c>
      <c r="E23" s="200">
        <v>-1.2129954430711742E-2</v>
      </c>
      <c r="F23" s="200">
        <v>-1.2129954430711742E-2</v>
      </c>
      <c r="G23" s="12"/>
      <c r="H23" s="111">
        <v>17188</v>
      </c>
      <c r="I23" s="111">
        <v>5899</v>
      </c>
      <c r="J23" s="111">
        <v>20337</v>
      </c>
      <c r="K23" s="111">
        <v>-12921</v>
      </c>
      <c r="L23" s="386">
        <v>16187</v>
      </c>
      <c r="M23" s="386">
        <v>12407</v>
      </c>
      <c r="N23" s="386">
        <v>5375</v>
      </c>
      <c r="O23" s="389">
        <v>-3836</v>
      </c>
    </row>
    <row r="24" spans="1:15" s="14" customFormat="1" ht="16.5" customHeight="1">
      <c r="A24" s="130"/>
      <c r="B24" s="184" t="s">
        <v>166</v>
      </c>
      <c r="C24" s="381">
        <v>593235</v>
      </c>
      <c r="D24" s="375">
        <v>560288</v>
      </c>
      <c r="E24" s="475">
        <v>5.8803686675424016E-2</v>
      </c>
      <c r="F24" s="202">
        <v>5.8803686675424016E-2</v>
      </c>
      <c r="G24" s="12"/>
      <c r="H24" s="375">
        <v>129201</v>
      </c>
      <c r="I24" s="375">
        <v>136654</v>
      </c>
      <c r="J24" s="375">
        <v>174319</v>
      </c>
      <c r="K24" s="375">
        <v>120114</v>
      </c>
      <c r="L24" s="387">
        <v>156935</v>
      </c>
      <c r="M24" s="387">
        <v>158659</v>
      </c>
      <c r="N24" s="387">
        <v>154934</v>
      </c>
      <c r="O24" s="390">
        <v>122707</v>
      </c>
    </row>
    <row r="25" spans="1:15" s="13" customFormat="1" ht="16.5" customHeight="1">
      <c r="A25" s="20"/>
      <c r="B25" s="53" t="s">
        <v>40</v>
      </c>
      <c r="C25" s="380">
        <v>-40938</v>
      </c>
      <c r="D25" s="111">
        <v>-37359</v>
      </c>
      <c r="E25" s="200">
        <v>9.5800208785031815E-2</v>
      </c>
      <c r="F25" s="200">
        <v>9.5800208785031815E-2</v>
      </c>
      <c r="G25" s="12"/>
      <c r="H25" s="111">
        <v>-7541</v>
      </c>
      <c r="I25" s="111">
        <v>-3539</v>
      </c>
      <c r="J25" s="111">
        <v>-9272</v>
      </c>
      <c r="K25" s="111">
        <v>-17007</v>
      </c>
      <c r="L25" s="386">
        <v>-2009</v>
      </c>
      <c r="M25" s="386">
        <v>-5041</v>
      </c>
      <c r="N25" s="386">
        <v>-955</v>
      </c>
      <c r="O25" s="389">
        <v>-32933</v>
      </c>
    </row>
    <row r="26" spans="1:15" s="13" customFormat="1" ht="16.5" customHeight="1">
      <c r="A26" s="20"/>
      <c r="B26" s="56" t="s">
        <v>41</v>
      </c>
      <c r="C26" s="380">
        <v>-4309</v>
      </c>
      <c r="D26" s="111">
        <v>-7070</v>
      </c>
      <c r="E26" s="200">
        <v>-0.39052333804809047</v>
      </c>
      <c r="F26" s="200">
        <v>-0.39052333804809047</v>
      </c>
      <c r="G26" s="12"/>
      <c r="H26" s="111">
        <v>-4206</v>
      </c>
      <c r="I26" s="111">
        <v>4158</v>
      </c>
      <c r="J26" s="111">
        <v>0</v>
      </c>
      <c r="K26" s="111">
        <v>-7022</v>
      </c>
      <c r="L26" s="386">
        <v>0</v>
      </c>
      <c r="M26" s="386">
        <v>0</v>
      </c>
      <c r="N26" s="386">
        <v>0</v>
      </c>
      <c r="O26" s="389">
        <v>-4309</v>
      </c>
    </row>
    <row r="27" spans="1:15" s="13" customFormat="1" ht="16.5" customHeight="1">
      <c r="A27" s="20"/>
      <c r="B27" s="57" t="s">
        <v>91</v>
      </c>
      <c r="C27" s="380">
        <v>-4309</v>
      </c>
      <c r="D27" s="111">
        <v>-7022</v>
      </c>
      <c r="E27" s="200">
        <v>-0.38635716320136715</v>
      </c>
      <c r="F27" s="200">
        <v>-0.38635716320136715</v>
      </c>
      <c r="G27" s="12"/>
      <c r="H27" s="111">
        <v>0</v>
      </c>
      <c r="I27" s="111">
        <v>0</v>
      </c>
      <c r="J27" s="111">
        <v>0</v>
      </c>
      <c r="K27" s="111">
        <v>-7022</v>
      </c>
      <c r="L27" s="386">
        <v>0</v>
      </c>
      <c r="M27" s="386">
        <v>0</v>
      </c>
      <c r="N27" s="386">
        <v>0</v>
      </c>
      <c r="O27" s="389">
        <v>-4309</v>
      </c>
    </row>
    <row r="28" spans="1:15" s="13" customFormat="1" ht="16.5" customHeight="1">
      <c r="A28" s="20"/>
      <c r="B28" s="57" t="s">
        <v>92</v>
      </c>
      <c r="C28" s="380">
        <v>0</v>
      </c>
      <c r="D28" s="111">
        <v>0</v>
      </c>
      <c r="E28" s="200" t="s">
        <v>168</v>
      </c>
      <c r="F28" s="200" t="s">
        <v>168</v>
      </c>
      <c r="G28" s="12"/>
      <c r="H28" s="111">
        <v>0</v>
      </c>
      <c r="I28" s="111">
        <v>0</v>
      </c>
      <c r="J28" s="111">
        <v>0</v>
      </c>
      <c r="K28" s="111">
        <v>0</v>
      </c>
      <c r="L28" s="386">
        <v>0</v>
      </c>
      <c r="M28" s="386">
        <v>0</v>
      </c>
      <c r="N28" s="386">
        <v>0</v>
      </c>
      <c r="O28" s="389">
        <v>0</v>
      </c>
    </row>
    <row r="29" spans="1:15" s="13" customFormat="1" ht="16.5" customHeight="1">
      <c r="A29" s="20"/>
      <c r="B29" s="57" t="s">
        <v>93</v>
      </c>
      <c r="C29" s="380">
        <v>0</v>
      </c>
      <c r="D29" s="111">
        <v>-48</v>
      </c>
      <c r="E29" s="200">
        <v>-1</v>
      </c>
      <c r="F29" s="200">
        <v>-1</v>
      </c>
      <c r="G29" s="12"/>
      <c r="H29" s="111">
        <v>-4206</v>
      </c>
      <c r="I29" s="111">
        <v>4158</v>
      </c>
      <c r="J29" s="111">
        <v>0</v>
      </c>
      <c r="K29" s="111">
        <v>0</v>
      </c>
      <c r="L29" s="386">
        <v>0</v>
      </c>
      <c r="M29" s="386">
        <v>0</v>
      </c>
      <c r="N29" s="386">
        <v>0</v>
      </c>
      <c r="O29" s="389">
        <v>0</v>
      </c>
    </row>
    <row r="30" spans="1:15" s="13" customFormat="1" ht="16.5" customHeight="1">
      <c r="A30" s="20"/>
      <c r="B30" s="53" t="s">
        <v>10</v>
      </c>
      <c r="C30" s="380">
        <v>-4093</v>
      </c>
      <c r="D30" s="111">
        <v>-5173</v>
      </c>
      <c r="E30" s="200">
        <v>-0.20877633868161605</v>
      </c>
      <c r="F30" s="200">
        <v>-0.20877633868161605</v>
      </c>
      <c r="G30" s="12"/>
      <c r="H30" s="111">
        <v>-1558</v>
      </c>
      <c r="I30" s="111">
        <v>-2710</v>
      </c>
      <c r="J30" s="111">
        <v>-269</v>
      </c>
      <c r="K30" s="111">
        <v>-636</v>
      </c>
      <c r="L30" s="386">
        <v>0</v>
      </c>
      <c r="M30" s="386">
        <v>0</v>
      </c>
      <c r="N30" s="386">
        <v>0</v>
      </c>
      <c r="O30" s="389">
        <v>-4093</v>
      </c>
    </row>
    <row r="31" spans="1:15" s="14" customFormat="1" ht="16.5" customHeight="1">
      <c r="A31" s="20"/>
      <c r="B31" s="53" t="s">
        <v>11</v>
      </c>
      <c r="C31" s="380">
        <v>3993</v>
      </c>
      <c r="D31" s="111">
        <v>559</v>
      </c>
      <c r="E31" s="200" t="s">
        <v>168</v>
      </c>
      <c r="F31" s="200" t="s">
        <v>168</v>
      </c>
      <c r="G31" s="12"/>
      <c r="H31" s="111">
        <v>-1525</v>
      </c>
      <c r="I31" s="111">
        <v>4278</v>
      </c>
      <c r="J31" s="111">
        <v>-2911</v>
      </c>
      <c r="K31" s="111">
        <v>717</v>
      </c>
      <c r="L31" s="386">
        <v>-127</v>
      </c>
      <c r="M31" s="386">
        <v>-158</v>
      </c>
      <c r="N31" s="386">
        <v>476</v>
      </c>
      <c r="O31" s="389">
        <v>3802</v>
      </c>
    </row>
    <row r="32" spans="1:15" s="139" customFormat="1" ht="16.5" customHeight="1">
      <c r="A32" s="125"/>
      <c r="B32" s="184" t="s">
        <v>133</v>
      </c>
      <c r="C32" s="381">
        <v>552197</v>
      </c>
      <c r="D32" s="375">
        <v>518315</v>
      </c>
      <c r="E32" s="475">
        <v>6.5369514677368068E-2</v>
      </c>
      <c r="F32" s="475">
        <v>6.5369514677368068E-2</v>
      </c>
      <c r="G32" s="12"/>
      <c r="H32" s="375">
        <v>118577</v>
      </c>
      <c r="I32" s="375">
        <v>134683</v>
      </c>
      <c r="J32" s="375">
        <v>161867</v>
      </c>
      <c r="K32" s="375">
        <v>103188</v>
      </c>
      <c r="L32" s="387">
        <v>154799</v>
      </c>
      <c r="M32" s="387">
        <v>153460</v>
      </c>
      <c r="N32" s="387">
        <v>154455</v>
      </c>
      <c r="O32" s="390">
        <v>89483</v>
      </c>
    </row>
    <row r="33" spans="1:15" ht="16.5" customHeight="1">
      <c r="A33" s="125"/>
      <c r="B33" s="184" t="s">
        <v>136</v>
      </c>
      <c r="C33" s="381">
        <v>435463</v>
      </c>
      <c r="D33" s="375">
        <v>406424</v>
      </c>
      <c r="E33" s="475">
        <v>7.1450012794519902E-2</v>
      </c>
      <c r="F33" s="475">
        <v>7.1450012794519902E-2</v>
      </c>
      <c r="G33" s="12"/>
      <c r="H33" s="375">
        <v>92951</v>
      </c>
      <c r="I33" s="375">
        <v>106267</v>
      </c>
      <c r="J33" s="375">
        <v>127780</v>
      </c>
      <c r="K33" s="375">
        <v>79426</v>
      </c>
      <c r="L33" s="387">
        <v>122624</v>
      </c>
      <c r="M33" s="387">
        <v>121309</v>
      </c>
      <c r="N33" s="387">
        <v>122062</v>
      </c>
      <c r="O33" s="390">
        <v>69468</v>
      </c>
    </row>
    <row r="34" spans="1:15" ht="16.5" customHeight="1">
      <c r="A34" s="137"/>
      <c r="B34" s="184" t="s">
        <v>185</v>
      </c>
      <c r="C34" s="381">
        <v>422789.18900000001</v>
      </c>
      <c r="D34" s="375">
        <v>396160.39600000001</v>
      </c>
      <c r="E34" s="475">
        <v>6.7217201085390643E-2</v>
      </c>
      <c r="F34" s="475">
        <v>6.7217201085390643E-2</v>
      </c>
      <c r="G34" s="12"/>
      <c r="H34" s="375">
        <v>92951</v>
      </c>
      <c r="I34" s="375">
        <v>101862.504</v>
      </c>
      <c r="J34" s="375">
        <v>126259.967</v>
      </c>
      <c r="K34" s="375">
        <v>75086.925000000003</v>
      </c>
      <c r="L34" s="387">
        <v>120937.609</v>
      </c>
      <c r="M34" s="387">
        <v>116501.133</v>
      </c>
      <c r="N34" s="387">
        <v>120167.42600000001</v>
      </c>
      <c r="O34" s="390">
        <v>65183.021000000001</v>
      </c>
    </row>
    <row r="35" spans="1:15" ht="16.5" customHeight="1">
      <c r="A35" s="96"/>
      <c r="B35" s="8"/>
      <c r="C35" s="241"/>
      <c r="D35" s="9"/>
      <c r="E35" s="480"/>
      <c r="F35" s="80"/>
      <c r="G35" s="12"/>
      <c r="H35" s="9"/>
      <c r="I35" s="9"/>
      <c r="J35" s="9"/>
      <c r="K35" s="9"/>
      <c r="L35" s="307"/>
      <c r="M35" s="307"/>
      <c r="N35" s="307"/>
      <c r="O35" s="355"/>
    </row>
    <row r="36" spans="1:15" ht="23.8" thickBot="1">
      <c r="A36" s="196"/>
      <c r="B36" s="179" t="s">
        <v>139</v>
      </c>
      <c r="C36" s="210"/>
      <c r="D36" s="242"/>
      <c r="E36" s="481"/>
      <c r="F36" s="179"/>
      <c r="G36" s="12"/>
      <c r="H36" s="242"/>
      <c r="I36" s="242"/>
      <c r="J36" s="242"/>
      <c r="K36" s="242"/>
      <c r="L36" s="280"/>
      <c r="M36" s="280"/>
      <c r="N36" s="280"/>
      <c r="O36" s="364"/>
    </row>
    <row r="37" spans="1:15" ht="16.5" customHeight="1">
      <c r="A37" s="222"/>
      <c r="B37" s="223"/>
      <c r="C37" s="211"/>
      <c r="D37" s="243"/>
      <c r="E37" s="482"/>
      <c r="F37" s="223"/>
      <c r="G37" s="12"/>
      <c r="H37" s="243"/>
      <c r="I37" s="243"/>
      <c r="J37" s="243"/>
      <c r="K37" s="243"/>
      <c r="L37" s="282"/>
      <c r="M37" s="282"/>
      <c r="N37" s="282"/>
      <c r="O37" s="365"/>
    </row>
    <row r="38" spans="1:15" ht="16.5" customHeight="1">
      <c r="A38" s="96"/>
      <c r="B38" s="63" t="s">
        <v>14</v>
      </c>
      <c r="C38" s="212">
        <v>0.30115505714473645</v>
      </c>
      <c r="D38" s="103">
        <v>0.30827533980075467</v>
      </c>
      <c r="E38" s="213">
        <v>-0.71202826560182175</v>
      </c>
      <c r="F38" s="114"/>
      <c r="G38" s="12"/>
      <c r="H38" s="103">
        <v>0.33619565732707535</v>
      </c>
      <c r="I38" s="103">
        <v>0.30811969203905071</v>
      </c>
      <c r="J38" s="103">
        <v>0.2723861907327077</v>
      </c>
      <c r="K38" s="103">
        <v>0.32309766708219911</v>
      </c>
      <c r="L38" s="283">
        <v>0.29568598407702279</v>
      </c>
      <c r="M38" s="283">
        <v>0.28376657721013143</v>
      </c>
      <c r="N38" s="283">
        <v>0.28717274118134895</v>
      </c>
      <c r="O38" s="331">
        <v>0.3406368377996738</v>
      </c>
    </row>
    <row r="39" spans="1:15" ht="16.5" customHeight="1">
      <c r="A39" s="96"/>
      <c r="B39" s="63" t="s">
        <v>53</v>
      </c>
      <c r="C39" s="214">
        <v>-26.995868802478608</v>
      </c>
      <c r="D39" s="105">
        <v>-29.397636732338906</v>
      </c>
      <c r="E39" s="215">
        <v>2.4017679298602985</v>
      </c>
      <c r="F39" s="115"/>
      <c r="G39" s="12"/>
      <c r="H39" s="105">
        <v>-67.633188130332201</v>
      </c>
      <c r="I39" s="105">
        <v>-22.880256387643282</v>
      </c>
      <c r="J39" s="105">
        <v>-78.133246633872631</v>
      </c>
      <c r="K39" s="105">
        <v>48.692679653296892</v>
      </c>
      <c r="L39" s="284">
        <v>-59.997010712970905</v>
      </c>
      <c r="M39" s="284">
        <v>-44.787897340522306</v>
      </c>
      <c r="N39" s="284">
        <v>-18.935514927769155</v>
      </c>
      <c r="O39" s="332">
        <v>13.434377761937204</v>
      </c>
    </row>
    <row r="40" spans="1:15" ht="16.5" customHeight="1">
      <c r="A40" s="96"/>
      <c r="B40" s="63"/>
      <c r="C40" s="212"/>
      <c r="D40" s="103"/>
      <c r="E40" s="215"/>
      <c r="F40" s="115"/>
      <c r="G40" s="12"/>
      <c r="H40" s="103"/>
      <c r="I40" s="103"/>
      <c r="J40" s="103"/>
      <c r="K40" s="103"/>
      <c r="L40" s="283"/>
      <c r="M40" s="283"/>
      <c r="N40" s="283"/>
      <c r="O40" s="331"/>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82">
        <v>11431637</v>
      </c>
      <c r="D43" s="383">
        <v>10719797</v>
      </c>
      <c r="E43" s="474">
        <v>6.6404242543025793E-2</v>
      </c>
      <c r="F43" s="115"/>
      <c r="G43" s="12"/>
      <c r="H43" s="383">
        <v>10307853</v>
      </c>
      <c r="I43" s="383">
        <v>10310486</v>
      </c>
      <c r="J43" s="383">
        <v>10507650</v>
      </c>
      <c r="K43" s="383">
        <v>10719797</v>
      </c>
      <c r="L43" s="388">
        <v>10820422</v>
      </c>
      <c r="M43" s="388">
        <v>11253839</v>
      </c>
      <c r="N43" s="388">
        <v>11411252</v>
      </c>
      <c r="O43" s="391">
        <v>11431637</v>
      </c>
    </row>
    <row r="44" spans="1:15" ht="16.5" customHeight="1">
      <c r="A44" s="96"/>
      <c r="B44" s="79" t="s">
        <v>99</v>
      </c>
      <c r="C44" s="382">
        <v>17432216</v>
      </c>
      <c r="D44" s="383">
        <v>16932172</v>
      </c>
      <c r="E44" s="474">
        <v>2.9532182876479185E-2</v>
      </c>
      <c r="F44" s="115"/>
      <c r="G44" s="12"/>
      <c r="H44" s="383">
        <v>15561381</v>
      </c>
      <c r="I44" s="383">
        <v>16037239</v>
      </c>
      <c r="J44" s="383">
        <v>17024439</v>
      </c>
      <c r="K44" s="383">
        <v>16932172</v>
      </c>
      <c r="L44" s="388">
        <v>16433526</v>
      </c>
      <c r="M44" s="388">
        <v>16615306</v>
      </c>
      <c r="N44" s="388">
        <v>17122926</v>
      </c>
      <c r="O44" s="391">
        <v>17432216</v>
      </c>
    </row>
    <row r="45" spans="1:15" ht="16.5" customHeight="1">
      <c r="A45" s="96"/>
      <c r="B45" s="63" t="s">
        <v>51</v>
      </c>
      <c r="C45" s="382">
        <v>8758795.5</v>
      </c>
      <c r="D45" s="383">
        <v>7943051</v>
      </c>
      <c r="E45" s="474">
        <v>0.10269913915949935</v>
      </c>
      <c r="F45" s="115"/>
      <c r="G45" s="12"/>
      <c r="H45" s="383">
        <v>7275978.5</v>
      </c>
      <c r="I45" s="383">
        <v>7662973.5</v>
      </c>
      <c r="J45" s="383">
        <v>7735547.5</v>
      </c>
      <c r="K45" s="383">
        <v>7943051</v>
      </c>
      <c r="L45" s="388">
        <v>8193273.5</v>
      </c>
      <c r="M45" s="388">
        <v>8500639.5</v>
      </c>
      <c r="N45" s="388">
        <v>8500353.5</v>
      </c>
      <c r="O45" s="391">
        <v>8758795.5</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3060.86</v>
      </c>
      <c r="D49" s="101">
        <v>3164.05</v>
      </c>
      <c r="E49" s="474">
        <v>-3.2613264644996143E-2</v>
      </c>
      <c r="F49" s="114"/>
      <c r="G49" s="12"/>
      <c r="H49" s="101">
        <v>3281.75</v>
      </c>
      <c r="I49" s="101">
        <v>3300.62</v>
      </c>
      <c r="J49" s="101">
        <v>3166.2</v>
      </c>
      <c r="K49" s="101">
        <v>3164.05</v>
      </c>
      <c r="L49" s="278">
        <v>3162.5</v>
      </c>
      <c r="M49" s="278">
        <v>3171</v>
      </c>
      <c r="N49" s="278">
        <v>3076.6</v>
      </c>
      <c r="O49" s="334">
        <v>3060.86</v>
      </c>
    </row>
    <row r="50" spans="1:15">
      <c r="A50" s="96"/>
      <c r="B50" s="79" t="s">
        <v>161</v>
      </c>
      <c r="C50" s="219">
        <v>0.38576890463505575</v>
      </c>
      <c r="D50" s="58">
        <v>0.40052841649806181</v>
      </c>
      <c r="E50" s="213">
        <v>-1.4759511863006058</v>
      </c>
      <c r="F50" s="116"/>
      <c r="G50" s="12"/>
      <c r="H50" s="58">
        <v>0.3813121759430646</v>
      </c>
      <c r="I50" s="58">
        <v>0.42363605839281787</v>
      </c>
      <c r="J50" s="58">
        <v>0.5095704051346085</v>
      </c>
      <c r="K50" s="58">
        <v>0.28922488023138082</v>
      </c>
      <c r="L50" s="286">
        <v>0.458789555554586</v>
      </c>
      <c r="M50" s="286">
        <v>0.42862815141689192</v>
      </c>
      <c r="N50" s="286">
        <v>0.43690357159783533</v>
      </c>
      <c r="O50" s="335">
        <v>0.2256523783297765</v>
      </c>
    </row>
    <row r="51" spans="1:15" s="434" customFormat="1" ht="29.25" customHeight="1">
      <c r="A51" s="435"/>
      <c r="B51" s="547" t="s">
        <v>187</v>
      </c>
      <c r="C51" s="529"/>
      <c r="D51" s="529"/>
      <c r="E51" s="529"/>
      <c r="F51" s="529"/>
      <c r="G51" s="529"/>
      <c r="H51" s="529"/>
      <c r="I51" s="529"/>
      <c r="J51" s="529"/>
      <c r="K51" s="529"/>
      <c r="L51" s="529"/>
      <c r="M51" s="436"/>
      <c r="N51" s="436"/>
      <c r="O51" s="436"/>
    </row>
    <row r="52" spans="1:15" ht="16.5" customHeight="1">
      <c r="A52" s="12" t="s">
        <v>84</v>
      </c>
      <c r="B52" s="546" t="s">
        <v>186</v>
      </c>
      <c r="C52" s="546"/>
      <c r="D52" s="546"/>
      <c r="E52" s="546"/>
      <c r="F52" s="546"/>
      <c r="G52" s="546"/>
      <c r="H52" s="546"/>
      <c r="I52" s="546"/>
      <c r="J52" s="546"/>
      <c r="K52" s="546"/>
      <c r="L52" s="546"/>
      <c r="M52" s="62"/>
      <c r="N52" s="62"/>
      <c r="O52" s="62"/>
    </row>
    <row r="53" spans="1:15">
      <c r="B53" s="53" t="s">
        <v>52</v>
      </c>
      <c r="C53" s="62"/>
      <c r="D53" s="62"/>
      <c r="G53" s="128"/>
      <c r="I53" s="62"/>
      <c r="J53" s="62"/>
      <c r="K53" s="62"/>
      <c r="L53" s="62"/>
      <c r="M53" s="62"/>
      <c r="N53" s="62"/>
      <c r="O53" s="62"/>
    </row>
    <row r="54" spans="1:15">
      <c r="C54" s="5"/>
      <c r="D54" s="5"/>
      <c r="G54" s="128"/>
      <c r="I54" s="5"/>
      <c r="J54" s="5"/>
      <c r="K54" s="5"/>
      <c r="L54" s="5"/>
      <c r="M54" s="19"/>
      <c r="N54" s="19"/>
      <c r="O54" s="1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50"/>
    <pageSetUpPr fitToPage="1"/>
  </sheetPr>
  <dimension ref="A1:O54"/>
  <sheetViews>
    <sheetView showGridLines="0" topLeftCell="A18" zoomScale="70" zoomScaleNormal="70" zoomScaleSheetLayoutView="50" workbookViewId="0">
      <selection activeCell="X65" sqref="X65"/>
    </sheetView>
  </sheetViews>
  <sheetFormatPr defaultColWidth="9.125" defaultRowHeight="12.75" customHeight="1"/>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ht="11.5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112</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519649</v>
      </c>
      <c r="D11" s="111">
        <v>432191</v>
      </c>
      <c r="E11" s="200">
        <v>0.20235960489690896</v>
      </c>
      <c r="F11" s="200">
        <v>0.20914346499809389</v>
      </c>
      <c r="G11" s="12"/>
      <c r="H11" s="111">
        <v>98719</v>
      </c>
      <c r="I11" s="111">
        <v>102944</v>
      </c>
      <c r="J11" s="111">
        <v>108425</v>
      </c>
      <c r="K11" s="111">
        <v>122103</v>
      </c>
      <c r="L11" s="386">
        <v>116949</v>
      </c>
      <c r="M11" s="386">
        <v>120926</v>
      </c>
      <c r="N11" s="386">
        <v>122372</v>
      </c>
      <c r="O11" s="389">
        <v>159402</v>
      </c>
    </row>
    <row r="12" spans="1:15" s="13" customFormat="1" ht="16.5" customHeight="1">
      <c r="A12" s="20"/>
      <c r="B12" s="53" t="s">
        <v>125</v>
      </c>
      <c r="C12" s="380">
        <v>995</v>
      </c>
      <c r="D12" s="111">
        <v>783</v>
      </c>
      <c r="E12" s="200">
        <v>0.27075351213282239</v>
      </c>
      <c r="F12" s="200">
        <v>0.27792326072638329</v>
      </c>
      <c r="G12" s="12"/>
      <c r="H12" s="111">
        <v>0</v>
      </c>
      <c r="I12" s="111">
        <v>784</v>
      </c>
      <c r="J12" s="111">
        <v>-1</v>
      </c>
      <c r="K12" s="111">
        <v>0</v>
      </c>
      <c r="L12" s="386">
        <v>0</v>
      </c>
      <c r="M12" s="386">
        <v>995</v>
      </c>
      <c r="N12" s="386">
        <v>0</v>
      </c>
      <c r="O12" s="389">
        <v>0</v>
      </c>
    </row>
    <row r="13" spans="1:15" s="13" customFormat="1" ht="16.5" customHeight="1">
      <c r="A13" s="20"/>
      <c r="B13" s="53" t="s">
        <v>126</v>
      </c>
      <c r="C13" s="380">
        <v>176798</v>
      </c>
      <c r="D13" s="111">
        <v>154858</v>
      </c>
      <c r="E13" s="200">
        <v>0.14167818259308529</v>
      </c>
      <c r="F13" s="200">
        <v>0.14811967066223009</v>
      </c>
      <c r="G13" s="12"/>
      <c r="H13" s="111">
        <v>37256</v>
      </c>
      <c r="I13" s="111">
        <v>38761</v>
      </c>
      <c r="J13" s="111">
        <v>40912</v>
      </c>
      <c r="K13" s="111">
        <v>37929</v>
      </c>
      <c r="L13" s="386">
        <v>40451</v>
      </c>
      <c r="M13" s="386">
        <v>43248</v>
      </c>
      <c r="N13" s="386">
        <v>42688</v>
      </c>
      <c r="O13" s="389">
        <v>50411</v>
      </c>
    </row>
    <row r="14" spans="1:15" s="13" customFormat="1" ht="16.5" customHeight="1">
      <c r="A14" s="20"/>
      <c r="B14" s="53" t="s">
        <v>127</v>
      </c>
      <c r="C14" s="380">
        <v>31529</v>
      </c>
      <c r="D14" s="111">
        <v>43593</v>
      </c>
      <c r="E14" s="200">
        <v>-0.27674167870988464</v>
      </c>
      <c r="F14" s="200">
        <v>-0.27266096675962648</v>
      </c>
      <c r="G14" s="12"/>
      <c r="H14" s="111">
        <v>13002</v>
      </c>
      <c r="I14" s="111">
        <v>10397</v>
      </c>
      <c r="J14" s="111">
        <v>13185</v>
      </c>
      <c r="K14" s="111">
        <v>7009</v>
      </c>
      <c r="L14" s="386">
        <v>8973</v>
      </c>
      <c r="M14" s="386">
        <v>6719</v>
      </c>
      <c r="N14" s="386">
        <v>8783</v>
      </c>
      <c r="O14" s="389">
        <v>7054</v>
      </c>
    </row>
    <row r="15" spans="1:15" s="13" customFormat="1" ht="16.5" customHeight="1">
      <c r="A15" s="20"/>
      <c r="B15" s="53" t="s">
        <v>128</v>
      </c>
      <c r="C15" s="380">
        <v>469</v>
      </c>
      <c r="D15" s="111">
        <v>453</v>
      </c>
      <c r="E15" s="200">
        <v>3.5320088300220709E-2</v>
      </c>
      <c r="F15" s="200">
        <v>4.1305508809278191E-2</v>
      </c>
      <c r="G15" s="12"/>
      <c r="H15" s="111">
        <v>413</v>
      </c>
      <c r="I15" s="111">
        <v>705</v>
      </c>
      <c r="J15" s="111">
        <v>-843</v>
      </c>
      <c r="K15" s="111">
        <v>178</v>
      </c>
      <c r="L15" s="386">
        <v>1215</v>
      </c>
      <c r="M15" s="386">
        <v>-1694</v>
      </c>
      <c r="N15" s="386">
        <v>-377</v>
      </c>
      <c r="O15" s="389">
        <v>1325</v>
      </c>
    </row>
    <row r="16" spans="1:15" s="14" customFormat="1" ht="16.5" customHeight="1">
      <c r="A16" s="130"/>
      <c r="B16" s="184" t="s">
        <v>129</v>
      </c>
      <c r="C16" s="381">
        <v>729440</v>
      </c>
      <c r="D16" s="375">
        <v>631878</v>
      </c>
      <c r="E16" s="475">
        <v>0.15440005823909053</v>
      </c>
      <c r="F16" s="202">
        <v>0.16091342964823774</v>
      </c>
      <c r="G16" s="12"/>
      <c r="H16" s="375">
        <v>149390</v>
      </c>
      <c r="I16" s="375">
        <v>153591</v>
      </c>
      <c r="J16" s="375">
        <v>161678</v>
      </c>
      <c r="K16" s="375">
        <v>167219</v>
      </c>
      <c r="L16" s="387">
        <v>167588</v>
      </c>
      <c r="M16" s="387">
        <v>170194</v>
      </c>
      <c r="N16" s="387">
        <v>173466</v>
      </c>
      <c r="O16" s="390">
        <v>218192</v>
      </c>
    </row>
    <row r="17" spans="1:15" s="13" customFormat="1" ht="16.5" customHeight="1">
      <c r="A17" s="20"/>
      <c r="B17" s="53" t="s">
        <v>130</v>
      </c>
      <c r="C17" s="380">
        <v>-133314</v>
      </c>
      <c r="D17" s="111">
        <v>-114554</v>
      </c>
      <c r="E17" s="200">
        <v>0.16376556034708512</v>
      </c>
      <c r="F17" s="200">
        <v>0.17033166813855383</v>
      </c>
      <c r="G17" s="12"/>
      <c r="H17" s="111">
        <v>-27919</v>
      </c>
      <c r="I17" s="111">
        <v>-28540</v>
      </c>
      <c r="J17" s="111">
        <v>-28310</v>
      </c>
      <c r="K17" s="111">
        <v>-29785</v>
      </c>
      <c r="L17" s="386">
        <v>-28693</v>
      </c>
      <c r="M17" s="386">
        <v>-28972</v>
      </c>
      <c r="N17" s="386">
        <v>-30894</v>
      </c>
      <c r="O17" s="389">
        <v>-44755</v>
      </c>
    </row>
    <row r="18" spans="1:15" s="13" customFormat="1" ht="16.5" customHeight="1">
      <c r="A18" s="20"/>
      <c r="B18" s="53" t="s">
        <v>131</v>
      </c>
      <c r="C18" s="380">
        <v>-86513</v>
      </c>
      <c r="D18" s="111">
        <v>-67628</v>
      </c>
      <c r="E18" s="200">
        <v>0.27924824037380969</v>
      </c>
      <c r="F18" s="200">
        <v>0.28646591566205815</v>
      </c>
      <c r="G18" s="12"/>
      <c r="H18" s="111">
        <v>-16448</v>
      </c>
      <c r="I18" s="111">
        <v>-15987</v>
      </c>
      <c r="J18" s="111">
        <v>-15754</v>
      </c>
      <c r="K18" s="111">
        <v>-19439</v>
      </c>
      <c r="L18" s="386">
        <v>-18202</v>
      </c>
      <c r="M18" s="386">
        <v>-18184</v>
      </c>
      <c r="N18" s="386">
        <v>-18425</v>
      </c>
      <c r="O18" s="389">
        <v>-31702</v>
      </c>
    </row>
    <row r="19" spans="1:15" s="13" customFormat="1" ht="16.5" customHeight="1">
      <c r="A19" s="20"/>
      <c r="B19" s="53" t="s">
        <v>8</v>
      </c>
      <c r="C19" s="380">
        <v>225</v>
      </c>
      <c r="D19" s="111">
        <v>0</v>
      </c>
      <c r="E19" s="200" t="s">
        <v>168</v>
      </c>
      <c r="F19" s="200" t="s">
        <v>168</v>
      </c>
      <c r="G19" s="12"/>
      <c r="H19" s="111">
        <v>0</v>
      </c>
      <c r="I19" s="111">
        <v>0</v>
      </c>
      <c r="J19" s="111">
        <v>0</v>
      </c>
      <c r="K19" s="111">
        <v>0</v>
      </c>
      <c r="L19" s="386">
        <v>0</v>
      </c>
      <c r="M19" s="386">
        <v>0</v>
      </c>
      <c r="N19" s="386">
        <v>103</v>
      </c>
      <c r="O19" s="389">
        <v>122</v>
      </c>
    </row>
    <row r="20" spans="1:15" s="13" customFormat="1" ht="16.5" customHeight="1">
      <c r="A20" s="20"/>
      <c r="B20" s="53" t="s">
        <v>9</v>
      </c>
      <c r="C20" s="380">
        <v>-30516</v>
      </c>
      <c r="D20" s="111">
        <v>-29856</v>
      </c>
      <c r="E20" s="200">
        <v>2.210610932475876E-2</v>
      </c>
      <c r="F20" s="200">
        <v>2.7872957171596102E-2</v>
      </c>
      <c r="G20" s="12"/>
      <c r="H20" s="111">
        <v>-7559</v>
      </c>
      <c r="I20" s="111">
        <v>-7484</v>
      </c>
      <c r="J20" s="111">
        <v>-7288</v>
      </c>
      <c r="K20" s="111">
        <v>-7525</v>
      </c>
      <c r="L20" s="386">
        <v>-7677</v>
      </c>
      <c r="M20" s="386">
        <v>-7754</v>
      </c>
      <c r="N20" s="386">
        <v>-4511</v>
      </c>
      <c r="O20" s="389">
        <v>-10574</v>
      </c>
    </row>
    <row r="21" spans="1:15" s="14" customFormat="1" ht="16.5" customHeight="1">
      <c r="A21" s="130"/>
      <c r="B21" s="54" t="s">
        <v>39</v>
      </c>
      <c r="C21" s="205">
        <v>-250118</v>
      </c>
      <c r="D21" s="51">
        <v>-212038</v>
      </c>
      <c r="E21" s="474">
        <v>0.17959045076825841</v>
      </c>
      <c r="F21" s="102">
        <v>0.18624584455470461</v>
      </c>
      <c r="G21" s="12"/>
      <c r="H21" s="51">
        <v>-51926</v>
      </c>
      <c r="I21" s="51">
        <v>-52011</v>
      </c>
      <c r="J21" s="51">
        <v>-51352</v>
      </c>
      <c r="K21" s="51">
        <v>-56749</v>
      </c>
      <c r="L21" s="279">
        <v>-54572</v>
      </c>
      <c r="M21" s="279">
        <v>-54910</v>
      </c>
      <c r="N21" s="279">
        <v>-53727</v>
      </c>
      <c r="O21" s="330">
        <v>-86909</v>
      </c>
    </row>
    <row r="22" spans="1:15" s="14" customFormat="1" ht="16.5" customHeight="1">
      <c r="A22" s="130"/>
      <c r="B22" s="184" t="s">
        <v>132</v>
      </c>
      <c r="C22" s="381">
        <v>479322</v>
      </c>
      <c r="D22" s="375">
        <v>419840</v>
      </c>
      <c r="E22" s="475">
        <v>0.14167778201219505</v>
      </c>
      <c r="F22" s="202">
        <v>0.14811942548982371</v>
      </c>
      <c r="G22" s="12"/>
      <c r="H22" s="375">
        <v>97464</v>
      </c>
      <c r="I22" s="375">
        <v>101580</v>
      </c>
      <c r="J22" s="375">
        <v>110326</v>
      </c>
      <c r="K22" s="375">
        <v>110470</v>
      </c>
      <c r="L22" s="387">
        <v>113016</v>
      </c>
      <c r="M22" s="387">
        <v>115284</v>
      </c>
      <c r="N22" s="387">
        <v>119739</v>
      </c>
      <c r="O22" s="390">
        <v>131283</v>
      </c>
    </row>
    <row r="23" spans="1:15" s="13" customFormat="1" ht="16.5" customHeight="1">
      <c r="A23" s="20"/>
      <c r="B23" s="55" t="s">
        <v>163</v>
      </c>
      <c r="C23" s="380">
        <v>-45482</v>
      </c>
      <c r="D23" s="111">
        <v>-44595</v>
      </c>
      <c r="E23" s="200">
        <v>1.9890122211010164E-2</v>
      </c>
      <c r="F23" s="200">
        <v>2.5644467286502159E-2</v>
      </c>
      <c r="G23" s="12"/>
      <c r="H23" s="111">
        <v>-5277</v>
      </c>
      <c r="I23" s="111">
        <v>-16609</v>
      </c>
      <c r="J23" s="111">
        <v>-8313</v>
      </c>
      <c r="K23" s="111">
        <v>-14396</v>
      </c>
      <c r="L23" s="386">
        <v>8088</v>
      </c>
      <c r="M23" s="386">
        <v>15716</v>
      </c>
      <c r="N23" s="386">
        <v>-16135</v>
      </c>
      <c r="O23" s="389">
        <v>-53151</v>
      </c>
    </row>
    <row r="24" spans="1:15" s="14" customFormat="1" ht="16.5" customHeight="1">
      <c r="A24" s="130"/>
      <c r="B24" s="184" t="s">
        <v>166</v>
      </c>
      <c r="C24" s="381">
        <v>433840</v>
      </c>
      <c r="D24" s="375">
        <v>375245</v>
      </c>
      <c r="E24" s="475">
        <v>0.15615131447454322</v>
      </c>
      <c r="F24" s="202">
        <v>0.16267463846052088</v>
      </c>
      <c r="G24" s="12"/>
      <c r="H24" s="375">
        <v>92187</v>
      </c>
      <c r="I24" s="375">
        <v>84971</v>
      </c>
      <c r="J24" s="375">
        <v>102013</v>
      </c>
      <c r="K24" s="375">
        <v>96074</v>
      </c>
      <c r="L24" s="387">
        <v>121104</v>
      </c>
      <c r="M24" s="387">
        <v>131000</v>
      </c>
      <c r="N24" s="387">
        <v>103604</v>
      </c>
      <c r="O24" s="390">
        <v>78132</v>
      </c>
    </row>
    <row r="25" spans="1:15" s="13" customFormat="1" ht="16.5" customHeight="1">
      <c r="A25" s="20"/>
      <c r="B25" s="53" t="s">
        <v>40</v>
      </c>
      <c r="C25" s="380">
        <v>-30344</v>
      </c>
      <c r="D25" s="111">
        <v>-11631</v>
      </c>
      <c r="E25" s="200" t="s">
        <v>168</v>
      </c>
      <c r="F25" s="200" t="s">
        <v>168</v>
      </c>
      <c r="G25" s="12"/>
      <c r="H25" s="111">
        <v>-14584</v>
      </c>
      <c r="I25" s="111">
        <v>2374</v>
      </c>
      <c r="J25" s="111">
        <v>48</v>
      </c>
      <c r="K25" s="111">
        <v>531</v>
      </c>
      <c r="L25" s="386">
        <v>-12611</v>
      </c>
      <c r="M25" s="386">
        <v>-5266</v>
      </c>
      <c r="N25" s="386">
        <v>-5435</v>
      </c>
      <c r="O25" s="389">
        <v>-7032</v>
      </c>
    </row>
    <row r="26" spans="1:15" s="13" customFormat="1" ht="16.5" customHeight="1">
      <c r="A26" s="20"/>
      <c r="B26" s="56" t="s">
        <v>41</v>
      </c>
      <c r="C26" s="380">
        <v>-29503</v>
      </c>
      <c r="D26" s="111">
        <v>-12129</v>
      </c>
      <c r="E26" s="200" t="s">
        <v>168</v>
      </c>
      <c r="F26" s="200" t="s">
        <v>168</v>
      </c>
      <c r="G26" s="12"/>
      <c r="H26" s="111">
        <v>-14579</v>
      </c>
      <c r="I26" s="111">
        <v>2419</v>
      </c>
      <c r="J26" s="111">
        <v>13</v>
      </c>
      <c r="K26" s="111">
        <v>18</v>
      </c>
      <c r="L26" s="386">
        <v>-12636</v>
      </c>
      <c r="M26" s="386">
        <v>-4945</v>
      </c>
      <c r="N26" s="386">
        <v>-5401</v>
      </c>
      <c r="O26" s="389">
        <v>-6521</v>
      </c>
    </row>
    <row r="27" spans="1:15" s="13" customFormat="1" ht="16.5" customHeight="1">
      <c r="A27" s="20"/>
      <c r="B27" s="57" t="s">
        <v>91</v>
      </c>
      <c r="C27" s="380">
        <v>-1483</v>
      </c>
      <c r="D27" s="111">
        <v>-1491</v>
      </c>
      <c r="E27" s="200">
        <v>-5.3655264922870538E-3</v>
      </c>
      <c r="F27" s="200">
        <v>2.463248069570767E-4</v>
      </c>
      <c r="G27" s="12"/>
      <c r="H27" s="111">
        <v>-1553</v>
      </c>
      <c r="I27" s="111">
        <v>58</v>
      </c>
      <c r="J27" s="111">
        <v>2</v>
      </c>
      <c r="K27" s="111">
        <v>2</v>
      </c>
      <c r="L27" s="386">
        <v>-1483</v>
      </c>
      <c r="M27" s="386">
        <v>0</v>
      </c>
      <c r="N27" s="386">
        <v>0</v>
      </c>
      <c r="O27" s="389">
        <v>0</v>
      </c>
    </row>
    <row r="28" spans="1:15" s="13" customFormat="1" ht="16.5" customHeight="1">
      <c r="A28" s="20"/>
      <c r="B28" s="57" t="s">
        <v>92</v>
      </c>
      <c r="C28" s="380">
        <v>-22352</v>
      </c>
      <c r="D28" s="111">
        <v>0</v>
      </c>
      <c r="E28" s="200" t="s">
        <v>168</v>
      </c>
      <c r="F28" s="200" t="s">
        <v>168</v>
      </c>
      <c r="G28" s="12"/>
      <c r="H28" s="111">
        <v>0</v>
      </c>
      <c r="I28" s="111">
        <v>0</v>
      </c>
      <c r="J28" s="111">
        <v>0</v>
      </c>
      <c r="K28" s="111">
        <v>0</v>
      </c>
      <c r="L28" s="386">
        <v>-5122</v>
      </c>
      <c r="M28" s="386">
        <v>-5308</v>
      </c>
      <c r="N28" s="386">
        <v>-5401</v>
      </c>
      <c r="O28" s="389">
        <v>-6521</v>
      </c>
    </row>
    <row r="29" spans="1:15" s="13" customFormat="1" ht="16.5" customHeight="1">
      <c r="A29" s="20"/>
      <c r="B29" s="57" t="s">
        <v>93</v>
      </c>
      <c r="C29" s="380">
        <v>-5668</v>
      </c>
      <c r="D29" s="111">
        <v>-10638</v>
      </c>
      <c r="E29" s="200">
        <v>-0.46719308140627935</v>
      </c>
      <c r="F29" s="200">
        <v>-0.46418691966276548</v>
      </c>
      <c r="G29" s="12"/>
      <c r="H29" s="111">
        <v>-13026</v>
      </c>
      <c r="I29" s="111">
        <v>2361</v>
      </c>
      <c r="J29" s="111">
        <v>11</v>
      </c>
      <c r="K29" s="111">
        <v>16</v>
      </c>
      <c r="L29" s="386">
        <v>-6031</v>
      </c>
      <c r="M29" s="386">
        <v>363</v>
      </c>
      <c r="N29" s="386">
        <v>0</v>
      </c>
      <c r="O29" s="389">
        <v>0</v>
      </c>
    </row>
    <row r="30" spans="1:15" s="13" customFormat="1" ht="16.5" customHeight="1">
      <c r="A30" s="20"/>
      <c r="B30" s="53" t="s">
        <v>10</v>
      </c>
      <c r="C30" s="380">
        <v>-47783</v>
      </c>
      <c r="D30" s="111">
        <v>-3962</v>
      </c>
      <c r="E30" s="200" t="s">
        <v>168</v>
      </c>
      <c r="F30" s="200" t="s">
        <v>168</v>
      </c>
      <c r="G30" s="12"/>
      <c r="H30" s="111">
        <v>0</v>
      </c>
      <c r="I30" s="111">
        <v>0</v>
      </c>
      <c r="J30" s="111">
        <v>0</v>
      </c>
      <c r="K30" s="111">
        <v>-3962</v>
      </c>
      <c r="L30" s="386">
        <v>-399</v>
      </c>
      <c r="M30" s="386">
        <v>-614</v>
      </c>
      <c r="N30" s="386">
        <v>-647</v>
      </c>
      <c r="O30" s="389">
        <v>-46123</v>
      </c>
    </row>
    <row r="31" spans="1:15" s="14" customFormat="1" ht="16.5" customHeight="1">
      <c r="A31" s="20"/>
      <c r="B31" s="53" t="s">
        <v>11</v>
      </c>
      <c r="C31" s="380">
        <v>514</v>
      </c>
      <c r="D31" s="111">
        <v>239</v>
      </c>
      <c r="E31" s="200" t="s">
        <v>168</v>
      </c>
      <c r="F31" s="200" t="s">
        <v>168</v>
      </c>
      <c r="G31" s="12"/>
      <c r="H31" s="111">
        <v>21</v>
      </c>
      <c r="I31" s="111">
        <v>367</v>
      </c>
      <c r="J31" s="111">
        <v>334</v>
      </c>
      <c r="K31" s="111">
        <v>-483</v>
      </c>
      <c r="L31" s="386">
        <v>180</v>
      </c>
      <c r="M31" s="386">
        <v>5</v>
      </c>
      <c r="N31" s="386">
        <v>465</v>
      </c>
      <c r="O31" s="389">
        <v>-136</v>
      </c>
    </row>
    <row r="32" spans="1:15" s="139" customFormat="1" ht="16.5" customHeight="1">
      <c r="A32" s="125"/>
      <c r="B32" s="184" t="s">
        <v>133</v>
      </c>
      <c r="C32" s="381">
        <v>356227</v>
      </c>
      <c r="D32" s="375">
        <v>359891</v>
      </c>
      <c r="E32" s="475">
        <v>-1.0180860316040152E-2</v>
      </c>
      <c r="F32" s="475">
        <v>-4.5959994446798103E-3</v>
      </c>
      <c r="G32" s="12"/>
      <c r="H32" s="375">
        <v>77624</v>
      </c>
      <c r="I32" s="375">
        <v>87712</v>
      </c>
      <c r="J32" s="375">
        <v>102395</v>
      </c>
      <c r="K32" s="375">
        <v>92160</v>
      </c>
      <c r="L32" s="387">
        <v>108274</v>
      </c>
      <c r="M32" s="387">
        <v>125125</v>
      </c>
      <c r="N32" s="387">
        <v>97987</v>
      </c>
      <c r="O32" s="390">
        <v>24841</v>
      </c>
    </row>
    <row r="33" spans="1:15" ht="16.5" customHeight="1">
      <c r="A33" s="125"/>
      <c r="B33" s="184" t="s">
        <v>136</v>
      </c>
      <c r="C33" s="381">
        <v>257931</v>
      </c>
      <c r="D33" s="375">
        <v>295565</v>
      </c>
      <c r="E33" s="475">
        <v>-0.12732901392248741</v>
      </c>
      <c r="F33" s="475">
        <v>-0.12183356282938129</v>
      </c>
      <c r="G33" s="12"/>
      <c r="H33" s="375">
        <v>64185</v>
      </c>
      <c r="I33" s="375">
        <v>72816</v>
      </c>
      <c r="J33" s="375">
        <v>83494</v>
      </c>
      <c r="K33" s="375">
        <v>75070</v>
      </c>
      <c r="L33" s="387">
        <v>88208</v>
      </c>
      <c r="M33" s="387">
        <v>102023</v>
      </c>
      <c r="N33" s="387">
        <v>79059</v>
      </c>
      <c r="O33" s="390">
        <v>-11359</v>
      </c>
    </row>
    <row r="34" spans="1:15" ht="16.5" customHeight="1">
      <c r="A34" s="137"/>
      <c r="B34" s="184" t="s">
        <v>185</v>
      </c>
      <c r="C34" s="381">
        <v>246778.43700000001</v>
      </c>
      <c r="D34" s="375">
        <v>285626.09400000004</v>
      </c>
      <c r="E34" s="475">
        <v>-0.13600878146658413</v>
      </c>
      <c r="F34" s="475">
        <v>-0.13032710995327901</v>
      </c>
      <c r="G34" s="12"/>
      <c r="H34" s="375">
        <v>64185</v>
      </c>
      <c r="I34" s="375">
        <v>68462.866999999998</v>
      </c>
      <c r="J34" s="375">
        <v>82071.13900000001</v>
      </c>
      <c r="K34" s="375">
        <v>70907.088000000003</v>
      </c>
      <c r="L34" s="387">
        <v>86568.328999999998</v>
      </c>
      <c r="M34" s="387">
        <v>97376.25</v>
      </c>
      <c r="N34" s="387">
        <v>77249.282999999996</v>
      </c>
      <c r="O34" s="390">
        <v>-14415.425000000001</v>
      </c>
    </row>
    <row r="35" spans="1:15" ht="16.5" customHeight="1">
      <c r="A35" s="96"/>
      <c r="B35" s="8"/>
      <c r="C35" s="241"/>
      <c r="D35" s="9"/>
      <c r="E35" s="480"/>
      <c r="F35" s="80"/>
      <c r="G35" s="12"/>
      <c r="H35" s="9"/>
      <c r="I35" s="9"/>
      <c r="J35" s="9"/>
      <c r="K35" s="9"/>
      <c r="L35" s="307"/>
      <c r="M35" s="307"/>
      <c r="N35" s="307"/>
      <c r="O35" s="355"/>
    </row>
    <row r="36" spans="1:15" ht="23.8" thickBot="1">
      <c r="A36" s="196"/>
      <c r="B36" s="179" t="s">
        <v>139</v>
      </c>
      <c r="C36" s="210"/>
      <c r="D36" s="242"/>
      <c r="E36" s="481"/>
      <c r="F36" s="179"/>
      <c r="G36" s="12"/>
      <c r="H36" s="242"/>
      <c r="I36" s="242"/>
      <c r="J36" s="242"/>
      <c r="K36" s="242"/>
      <c r="L36" s="280"/>
      <c r="M36" s="280"/>
      <c r="N36" s="280"/>
      <c r="O36" s="364"/>
    </row>
    <row r="37" spans="1:15" ht="16.5" customHeight="1">
      <c r="A37" s="222"/>
      <c r="B37" s="223"/>
      <c r="C37" s="211"/>
      <c r="D37" s="243"/>
      <c r="E37" s="482"/>
      <c r="F37" s="223"/>
      <c r="G37" s="12"/>
      <c r="H37" s="243"/>
      <c r="I37" s="243"/>
      <c r="J37" s="243"/>
      <c r="K37" s="243"/>
      <c r="L37" s="282"/>
      <c r="M37" s="282"/>
      <c r="N37" s="282"/>
      <c r="O37" s="365"/>
    </row>
    <row r="38" spans="1:15" ht="16.5" customHeight="1">
      <c r="A38" s="96"/>
      <c r="B38" s="63" t="s">
        <v>14</v>
      </c>
      <c r="C38" s="212">
        <v>0.34289043649923229</v>
      </c>
      <c r="D38" s="103">
        <v>0.33556794191283762</v>
      </c>
      <c r="E38" s="213">
        <v>0.73224945863946678</v>
      </c>
      <c r="F38" s="114"/>
      <c r="G38" s="12"/>
      <c r="H38" s="103">
        <v>0.34758685320302563</v>
      </c>
      <c r="I38" s="103">
        <v>0.33863312303455279</v>
      </c>
      <c r="J38" s="103">
        <v>0.31761897104120534</v>
      </c>
      <c r="K38" s="103">
        <v>0.33936933004024661</v>
      </c>
      <c r="L38" s="283">
        <v>0.32563190681910398</v>
      </c>
      <c r="M38" s="283">
        <v>0.32263182015817243</v>
      </c>
      <c r="N38" s="283">
        <v>0.30972640171561</v>
      </c>
      <c r="O38" s="331">
        <v>0.39831432866466232</v>
      </c>
    </row>
    <row r="39" spans="1:15" ht="16.5" customHeight="1">
      <c r="A39" s="96"/>
      <c r="B39" s="63" t="s">
        <v>53</v>
      </c>
      <c r="C39" s="214">
        <v>50.602134611363027</v>
      </c>
      <c r="D39" s="105">
        <v>57.710350109295568</v>
      </c>
      <c r="E39" s="215">
        <v>-7.1082154979325409</v>
      </c>
      <c r="F39" s="115"/>
      <c r="G39" s="12"/>
      <c r="H39" s="105">
        <v>28.206505616446044</v>
      </c>
      <c r="I39" s="105">
        <v>86.957147728068463</v>
      </c>
      <c r="J39" s="105">
        <v>42.711343084335184</v>
      </c>
      <c r="K39" s="105">
        <v>71.972955646966057</v>
      </c>
      <c r="L39" s="284">
        <v>-39.538248690964629</v>
      </c>
      <c r="M39" s="284">
        <v>-74.892949865958371</v>
      </c>
      <c r="N39" s="284">
        <v>74.020153345810712</v>
      </c>
      <c r="O39" s="332">
        <v>199.4954998237088</v>
      </c>
    </row>
    <row r="40" spans="1:15" ht="16.5" customHeight="1">
      <c r="A40" s="96"/>
      <c r="B40" s="63"/>
      <c r="C40" s="212"/>
      <c r="D40" s="103"/>
      <c r="E40" s="215"/>
      <c r="F40" s="115"/>
      <c r="G40" s="12"/>
      <c r="H40" s="103"/>
      <c r="I40" s="103"/>
      <c r="J40" s="103"/>
      <c r="K40" s="103"/>
      <c r="L40" s="283"/>
      <c r="M40" s="283"/>
      <c r="N40" s="283"/>
      <c r="O40" s="331"/>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82">
        <v>12442701</v>
      </c>
      <c r="D43" s="383">
        <v>8143940</v>
      </c>
      <c r="E43" s="474">
        <v>0.527847823043883</v>
      </c>
      <c r="F43" s="115"/>
      <c r="G43" s="12"/>
      <c r="H43" s="383">
        <v>7563252</v>
      </c>
      <c r="I43" s="383">
        <v>7713263</v>
      </c>
      <c r="J43" s="383">
        <v>7855377</v>
      </c>
      <c r="K43" s="383">
        <v>8143940</v>
      </c>
      <c r="L43" s="388">
        <v>8218883</v>
      </c>
      <c r="M43" s="388">
        <v>8567031</v>
      </c>
      <c r="N43" s="388">
        <v>8869217</v>
      </c>
      <c r="O43" s="391">
        <v>12442701</v>
      </c>
    </row>
    <row r="44" spans="1:15" ht="16.5" customHeight="1">
      <c r="A44" s="96"/>
      <c r="B44" s="79" t="s">
        <v>99</v>
      </c>
      <c r="C44" s="382">
        <v>14112073</v>
      </c>
      <c r="D44" s="383">
        <v>10247199</v>
      </c>
      <c r="E44" s="474">
        <v>0.37716394499609107</v>
      </c>
      <c r="F44" s="115"/>
      <c r="G44" s="12"/>
      <c r="H44" s="383">
        <v>9135308</v>
      </c>
      <c r="I44" s="383">
        <v>9219634</v>
      </c>
      <c r="J44" s="383">
        <v>9013792</v>
      </c>
      <c r="K44" s="383">
        <v>10247199</v>
      </c>
      <c r="L44" s="388">
        <v>10291409</v>
      </c>
      <c r="M44" s="388">
        <v>10173376</v>
      </c>
      <c r="N44" s="388">
        <v>10738565</v>
      </c>
      <c r="O44" s="391">
        <v>14112073</v>
      </c>
    </row>
    <row r="45" spans="1:15" ht="16.5" customHeight="1">
      <c r="A45" s="96"/>
      <c r="B45" s="63" t="s">
        <v>51</v>
      </c>
      <c r="C45" s="382">
        <v>11217350</v>
      </c>
      <c r="D45" s="383">
        <v>7524698.5</v>
      </c>
      <c r="E45" s="474">
        <v>0.49073746941488761</v>
      </c>
      <c r="F45" s="115"/>
      <c r="G45" s="12"/>
      <c r="H45" s="383">
        <v>6949115</v>
      </c>
      <c r="I45" s="383">
        <v>7053571</v>
      </c>
      <c r="J45" s="383">
        <v>7286923.5</v>
      </c>
      <c r="K45" s="383">
        <v>7524698.5</v>
      </c>
      <c r="L45" s="388">
        <v>7694097</v>
      </c>
      <c r="M45" s="388">
        <v>7958657.5</v>
      </c>
      <c r="N45" s="388">
        <v>8142031.5</v>
      </c>
      <c r="O45" s="391">
        <v>11217350</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5169.3999999999996</v>
      </c>
      <c r="D49" s="101">
        <v>3296.43</v>
      </c>
      <c r="E49" s="474">
        <v>0.56818133556605166</v>
      </c>
      <c r="F49" s="114"/>
      <c r="G49" s="12"/>
      <c r="H49" s="101">
        <v>3360.14</v>
      </c>
      <c r="I49" s="101">
        <v>3334.17</v>
      </c>
      <c r="J49" s="101">
        <v>3306.17</v>
      </c>
      <c r="K49" s="101">
        <v>3296.43</v>
      </c>
      <c r="L49" s="278">
        <v>3291.28</v>
      </c>
      <c r="M49" s="278">
        <v>3251.15</v>
      </c>
      <c r="N49" s="278">
        <v>3268.15</v>
      </c>
      <c r="O49" s="334">
        <v>5169.3999999999996</v>
      </c>
    </row>
    <row r="50" spans="1:15" ht="11.55">
      <c r="A50" s="96"/>
      <c r="B50" s="79" t="s">
        <v>161</v>
      </c>
      <c r="C50" s="219">
        <v>0.22527620427315448</v>
      </c>
      <c r="D50" s="58">
        <v>0.28342214819846423</v>
      </c>
      <c r="E50" s="213">
        <v>-5.8145943925309753</v>
      </c>
      <c r="F50" s="116"/>
      <c r="G50" s="12"/>
      <c r="H50" s="58">
        <v>0.25308055042169236</v>
      </c>
      <c r="I50" s="58">
        <v>0.27524144370705994</v>
      </c>
      <c r="J50" s="58">
        <v>0.32863531331229329</v>
      </c>
      <c r="K50" s="58">
        <v>0.27603328485385714</v>
      </c>
      <c r="L50" s="286">
        <v>0.31472892917235928</v>
      </c>
      <c r="M50" s="286">
        <v>0.35434219426591795</v>
      </c>
      <c r="N50" s="286">
        <v>0.27218605024370851</v>
      </c>
      <c r="O50" s="335">
        <v>-6.3616945799396335E-2</v>
      </c>
    </row>
    <row r="51" spans="1:15" s="434" customFormat="1" ht="33.799999999999997" customHeight="1">
      <c r="A51" s="435"/>
      <c r="B51" s="530" t="s">
        <v>187</v>
      </c>
      <c r="C51" s="545"/>
      <c r="D51" s="545"/>
      <c r="E51" s="545"/>
      <c r="F51" s="545"/>
      <c r="G51" s="545"/>
      <c r="H51" s="545"/>
      <c r="I51" s="545"/>
      <c r="J51" s="545"/>
      <c r="K51" s="545"/>
      <c r="L51" s="545"/>
      <c r="M51" s="433"/>
      <c r="N51" s="433"/>
      <c r="O51" s="433"/>
    </row>
    <row r="52" spans="1:15" ht="16.5" customHeight="1">
      <c r="A52" s="12" t="s">
        <v>84</v>
      </c>
      <c r="B52" s="546" t="s">
        <v>186</v>
      </c>
      <c r="C52" s="546"/>
      <c r="D52" s="546"/>
      <c r="E52" s="546"/>
      <c r="F52" s="546"/>
      <c r="G52" s="546"/>
      <c r="H52" s="546"/>
      <c r="I52" s="546"/>
      <c r="J52" s="546"/>
      <c r="K52" s="546"/>
      <c r="L52" s="546"/>
      <c r="M52" s="62"/>
      <c r="N52" s="62"/>
      <c r="O52" s="62"/>
    </row>
    <row r="53" spans="1:15" ht="11.55">
      <c r="C53" s="62"/>
      <c r="D53" s="62"/>
      <c r="G53" s="128"/>
      <c r="I53" s="62"/>
      <c r="J53" s="62"/>
      <c r="K53" s="62"/>
      <c r="L53" s="62"/>
      <c r="M53" s="62"/>
      <c r="N53" s="62"/>
      <c r="O53" s="62"/>
    </row>
    <row r="54" spans="1:15" ht="11.55">
      <c r="C54" s="5"/>
      <c r="D54" s="5"/>
      <c r="G54" s="128"/>
      <c r="I54" s="5"/>
      <c r="J54" s="5"/>
      <c r="K54" s="5"/>
      <c r="L54" s="5"/>
      <c r="M54" s="19"/>
      <c r="N54" s="19"/>
      <c r="O54" s="1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Q32"/>
  <sheetViews>
    <sheetView showGridLines="0" zoomScale="70" zoomScaleNormal="70" zoomScaleSheetLayoutView="50" workbookViewId="0">
      <selection activeCell="X65" sqref="X65"/>
    </sheetView>
  </sheetViews>
  <sheetFormatPr defaultColWidth="33.625" defaultRowHeight="11.55"/>
  <cols>
    <col min="1" max="2" width="3.375" style="12" customWidth="1"/>
    <col min="3" max="3" width="51" style="12" customWidth="1"/>
    <col min="4" max="4" width="6.5" style="12" customWidth="1"/>
    <col min="5" max="5" width="33.625" style="12" customWidth="1"/>
    <col min="6" max="16384" width="33.625" style="12"/>
  </cols>
  <sheetData>
    <row r="1" spans="1:17" s="53" customFormat="1" ht="23.1">
      <c r="B1" s="527"/>
      <c r="C1" s="528"/>
      <c r="D1" s="528"/>
      <c r="E1" s="528"/>
    </row>
    <row r="2" spans="1:17" s="53" customFormat="1" ht="19.55" customHeight="1">
      <c r="B2" s="59"/>
      <c r="C2" s="178"/>
      <c r="D2" s="178"/>
      <c r="E2" s="178"/>
    </row>
    <row r="3" spans="1:17" ht="20.25" customHeight="1" thickBot="1">
      <c r="B3" s="179"/>
      <c r="C3" s="180" t="s">
        <v>123</v>
      </c>
      <c r="D3" s="179"/>
      <c r="E3" s="179"/>
      <c r="F3" s="53"/>
      <c r="G3" s="53"/>
      <c r="H3" s="53"/>
      <c r="I3" s="53"/>
      <c r="J3" s="53"/>
    </row>
    <row r="4" spans="1:17" ht="20.25" customHeight="1">
      <c r="B4" s="170"/>
      <c r="C4" s="183" t="s">
        <v>101</v>
      </c>
      <c r="D4" s="172"/>
      <c r="E4" s="172">
        <v>3</v>
      </c>
      <c r="F4" s="53"/>
      <c r="G4" s="53"/>
      <c r="H4" s="53"/>
      <c r="I4" s="53"/>
      <c r="J4" s="53"/>
    </row>
    <row r="5" spans="1:17" s="42" customFormat="1" ht="20.25" customHeight="1">
      <c r="A5" s="12"/>
      <c r="B5" s="170"/>
      <c r="C5" s="183" t="s">
        <v>2</v>
      </c>
      <c r="D5" s="172"/>
      <c r="E5" s="172">
        <f>+E4+1</f>
        <v>4</v>
      </c>
      <c r="F5" s="12"/>
      <c r="G5" s="12"/>
      <c r="H5" s="12"/>
      <c r="I5" s="12"/>
      <c r="J5" s="12"/>
      <c r="K5" s="12"/>
      <c r="L5" s="12"/>
      <c r="M5" s="12"/>
      <c r="N5" s="12"/>
      <c r="O5" s="12"/>
      <c r="P5" s="12"/>
      <c r="Q5" s="12"/>
    </row>
    <row r="6" spans="1:17" s="42" customFormat="1" ht="20.25" customHeight="1">
      <c r="A6" s="12"/>
      <c r="B6" s="170"/>
      <c r="C6" s="183" t="s">
        <v>157</v>
      </c>
      <c r="D6" s="172"/>
      <c r="E6" s="172">
        <f t="shared" ref="E6:E10" si="0">+E5+1</f>
        <v>5</v>
      </c>
      <c r="F6" s="12"/>
      <c r="G6" s="12"/>
      <c r="H6" s="12"/>
      <c r="I6" s="12"/>
      <c r="J6" s="12"/>
      <c r="K6" s="12"/>
      <c r="L6" s="12"/>
      <c r="M6" s="12"/>
      <c r="N6" s="12"/>
      <c r="O6" s="12"/>
      <c r="P6" s="12"/>
      <c r="Q6" s="12"/>
    </row>
    <row r="7" spans="1:17" s="42" customFormat="1" ht="20.25" customHeight="1">
      <c r="A7" s="12"/>
      <c r="B7" s="170"/>
      <c r="C7" s="183" t="s">
        <v>154</v>
      </c>
      <c r="D7" s="172"/>
      <c r="E7" s="172">
        <f t="shared" si="0"/>
        <v>6</v>
      </c>
      <c r="F7" s="12"/>
      <c r="G7" s="12"/>
      <c r="H7" s="12"/>
      <c r="I7" s="12"/>
      <c r="J7" s="12"/>
      <c r="K7" s="12"/>
      <c r="L7" s="12"/>
      <c r="M7" s="12"/>
      <c r="N7" s="12"/>
      <c r="O7" s="12"/>
      <c r="P7" s="12"/>
      <c r="Q7" s="12"/>
    </row>
    <row r="8" spans="1:17" s="42" customFormat="1" ht="20.25" customHeight="1">
      <c r="A8" s="22"/>
      <c r="B8" s="251"/>
      <c r="C8" s="183" t="s">
        <v>43</v>
      </c>
      <c r="D8" s="252"/>
      <c r="E8" s="172">
        <f t="shared" si="0"/>
        <v>7</v>
      </c>
      <c r="F8" s="22"/>
      <c r="G8" s="12"/>
      <c r="H8" s="12"/>
      <c r="I8" s="12"/>
      <c r="J8" s="12"/>
      <c r="K8" s="12"/>
      <c r="L8" s="12"/>
      <c r="M8" s="12"/>
      <c r="N8" s="12"/>
      <c r="O8" s="12"/>
      <c r="P8" s="12"/>
      <c r="Q8" s="12"/>
    </row>
    <row r="9" spans="1:17" s="42" customFormat="1" ht="20.25" customHeight="1">
      <c r="A9" s="12"/>
      <c r="B9" s="170"/>
      <c r="C9" s="181" t="s">
        <v>44</v>
      </c>
      <c r="D9" s="172"/>
      <c r="E9" s="172">
        <f>+E8+1</f>
        <v>8</v>
      </c>
      <c r="F9" s="12"/>
      <c r="G9" s="12"/>
      <c r="H9" s="12"/>
      <c r="I9" s="12"/>
      <c r="J9" s="12"/>
      <c r="K9" s="12"/>
      <c r="L9" s="12"/>
      <c r="M9" s="12"/>
      <c r="N9" s="12"/>
      <c r="O9" s="12"/>
      <c r="P9" s="12"/>
      <c r="Q9" s="12"/>
    </row>
    <row r="10" spans="1:17" s="42" customFormat="1" ht="20.25" customHeight="1">
      <c r="A10" s="12"/>
      <c r="B10" s="170"/>
      <c r="C10" s="183" t="s">
        <v>3</v>
      </c>
      <c r="D10" s="172"/>
      <c r="E10" s="172">
        <f t="shared" si="0"/>
        <v>9</v>
      </c>
      <c r="F10" s="12"/>
      <c r="G10" s="12"/>
      <c r="H10" s="12"/>
      <c r="I10" s="12"/>
      <c r="J10" s="12"/>
      <c r="K10" s="12"/>
      <c r="L10" s="12"/>
      <c r="M10" s="12"/>
      <c r="N10" s="12"/>
      <c r="O10" s="12"/>
      <c r="P10" s="12"/>
      <c r="Q10" s="12"/>
    </row>
    <row r="11" spans="1:17" ht="20.25" customHeight="1">
      <c r="B11" s="170"/>
      <c r="C11" s="181"/>
      <c r="D11" s="171"/>
      <c r="E11" s="171"/>
    </row>
    <row r="12" spans="1:17" ht="20.25" customHeight="1" thickBot="1">
      <c r="B12" s="179"/>
      <c r="C12" s="180" t="s">
        <v>124</v>
      </c>
      <c r="D12" s="179"/>
      <c r="E12" s="179"/>
      <c r="G12" s="94"/>
    </row>
    <row r="13" spans="1:17" ht="20.25" customHeight="1">
      <c r="B13" s="170"/>
      <c r="C13" s="181" t="s">
        <v>102</v>
      </c>
      <c r="D13" s="172"/>
      <c r="E13" s="172">
        <f>+E10+1</f>
        <v>10</v>
      </c>
    </row>
    <row r="14" spans="1:17" ht="20.25" customHeight="1">
      <c r="B14" s="170"/>
      <c r="C14" s="181" t="s">
        <v>103</v>
      </c>
      <c r="D14" s="172"/>
      <c r="E14" s="172">
        <f>+E13+1</f>
        <v>11</v>
      </c>
    </row>
    <row r="15" spans="1:17" ht="20.25" customHeight="1">
      <c r="B15" s="172"/>
      <c r="C15" s="181" t="s">
        <v>104</v>
      </c>
      <c r="D15" s="172"/>
      <c r="E15" s="172">
        <f>+E14+1</f>
        <v>12</v>
      </c>
    </row>
    <row r="16" spans="1:17" ht="20.25" customHeight="1">
      <c r="B16" s="172"/>
      <c r="C16" s="181" t="s">
        <v>105</v>
      </c>
      <c r="D16" s="172"/>
      <c r="E16" s="172">
        <f>+E15+1</f>
        <v>13</v>
      </c>
    </row>
    <row r="17" spans="1:5" ht="20.25" customHeight="1">
      <c r="B17" s="172"/>
      <c r="C17" s="182" t="s">
        <v>122</v>
      </c>
      <c r="D17" s="172"/>
      <c r="E17" s="173" t="str">
        <f>+_xlfn.CONCAT(E16+1," - ",E16+9)</f>
        <v>14 - 22</v>
      </c>
    </row>
    <row r="18" spans="1:5" s="108" customFormat="1" ht="20.25" customHeight="1">
      <c r="A18" s="22"/>
      <c r="B18" s="252"/>
      <c r="C18" s="183" t="s">
        <v>158</v>
      </c>
      <c r="D18" s="252"/>
      <c r="E18" s="252">
        <f>+E16+10</f>
        <v>23</v>
      </c>
    </row>
    <row r="19" spans="1:5" ht="20.25" customHeight="1">
      <c r="B19" s="172"/>
      <c r="C19" s="183" t="s">
        <v>42</v>
      </c>
      <c r="D19" s="172"/>
      <c r="E19" s="172">
        <f>+E18+1</f>
        <v>24</v>
      </c>
    </row>
    <row r="20" spans="1:5" s="53" customFormat="1" ht="23.95" customHeight="1">
      <c r="B20" s="172"/>
      <c r="C20" s="183" t="s">
        <v>210</v>
      </c>
      <c r="D20" s="172"/>
      <c r="E20" s="172">
        <f>+E19+1</f>
        <v>25</v>
      </c>
    </row>
    <row r="21" spans="1:5" s="53" customFormat="1" ht="23.95" customHeight="1">
      <c r="B21" s="172"/>
      <c r="C21" s="183" t="s">
        <v>155</v>
      </c>
      <c r="D21" s="172"/>
      <c r="E21" s="172">
        <v>26</v>
      </c>
    </row>
    <row r="22" spans="1:5" ht="20.25" customHeight="1">
      <c r="B22" s="172"/>
      <c r="C22" s="183" t="s">
        <v>15</v>
      </c>
      <c r="D22" s="172"/>
      <c r="E22" s="172">
        <v>27</v>
      </c>
    </row>
    <row r="23" spans="1:5" ht="20.25" customHeight="1"/>
    <row r="24" spans="1:5" ht="20.25" customHeight="1"/>
    <row r="32" spans="1:5">
      <c r="C32" s="13"/>
    </row>
  </sheetData>
  <mergeCells count="1">
    <mergeCell ref="B1:E1"/>
  </mergeCells>
  <phoneticPr fontId="8" type="noConversion"/>
  <hyperlinks>
    <hyperlink ref="C5" location="'Balance Sheet'!A1" display="Consolidated Balance Sheet" xr:uid="{A91BA224-A44C-434F-9395-71172379A856}"/>
    <hyperlink ref="C6" location="'Group Shareholder''s Equity &amp; TE'!A1" display="Group Shareholder's Equity" xr:uid="{BBB7764B-0717-45BE-87ED-76F708C95482}"/>
    <hyperlink ref="C8" location="'Asset Quality Group'!A1" display="Asset Quality Group" xr:uid="{A4361861-1D6A-4949-B79E-76C573CB8B7F}"/>
    <hyperlink ref="C9" location="'Asset Quality - by Division'!A1" display="Asset Quality by Division" xr:uid="{23F8B4C2-91A8-41D7-88C9-4DAC29A84ADF}"/>
    <hyperlink ref="C10" location="'Capital Position'!A1" display="Capital Position" xr:uid="{6E5DF8EE-1F05-4B10-BA51-15B00EC093E3}"/>
    <hyperlink ref="C13" location="Italy!A1" display="Division Italy" xr:uid="{46CA9FF6-EF34-435F-A374-5581F6B9876D}"/>
    <hyperlink ref="C14" location="Germany!A1" display="Division Germany" xr:uid="{4A89FDCF-937B-4677-8B7B-8D248CA311D1}"/>
    <hyperlink ref="C15" location="'Central Europe'!A1" display="Div. Central Europe" xr:uid="{9732CE8E-9D6B-4750-B0CB-4EB127510B8A}"/>
    <hyperlink ref="C16" location="'Eastern Europe'!A1" display="Div. Eastern Europe" xr:uid="{9A82157D-4FCC-4833-BF0C-903C3CE9FD96}"/>
    <hyperlink ref="C17" location="'CE - Austria'!A1" display="Central Europe / Eastern Europe Les" xr:uid="{178CF7A6-6A04-4E61-9158-3A87B6A4FE8E}"/>
    <hyperlink ref="C19" location="GCC!A1" display="GCC" xr:uid="{ECCA47F8-7AE5-4155-8015-C59C7DFD1BEE}"/>
    <hyperlink ref="C22" location="Branches!A1" display="Branches" xr:uid="{7AB2230D-EAEB-4EDB-A60C-65E1E20D7FE8}"/>
    <hyperlink ref="C7" location="'Group Shares'!A1" display="Group Shares" xr:uid="{4A47D2D3-82AA-4508-93F2-810412043829}"/>
    <hyperlink ref="C4" location="'Income Statement'!A1" display="Consolidated Income Statements" xr:uid="{1C19DBBD-2187-4F4D-82D2-96EA57913473}"/>
    <hyperlink ref="C18" location="Russia!A1" display="Russia" xr:uid="{C53E8F9A-809D-4B96-8213-AC080ECF20AA}"/>
    <hyperlink ref="C21" location="'Group Fees'!A1" display="Group Fees" xr:uid="{C0ADA37F-BFAD-4A93-98BB-337C1CFAF004}"/>
    <hyperlink ref="C20" location="Branches!A1" display="Branches" xr:uid="{DC634F58-D78F-4218-B875-C06B7FB0A3F0}"/>
  </hyperlink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00B050"/>
    <pageSetUpPr fitToPage="1"/>
  </sheetPr>
  <dimension ref="A1:O54"/>
  <sheetViews>
    <sheetView showGridLines="0" topLeftCell="A18" zoomScale="70" zoomScaleNormal="70" zoomScaleSheetLayoutView="50" workbookViewId="0">
      <selection activeCell="X65" sqref="X65"/>
    </sheetView>
  </sheetViews>
  <sheetFormatPr defaultColWidth="9.125" defaultRowHeight="11.55"/>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111</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507325</v>
      </c>
      <c r="D11" s="318">
        <v>454994</v>
      </c>
      <c r="E11" s="200">
        <v>0.1150147034905955</v>
      </c>
      <c r="F11" s="200">
        <v>0.1150147034905955</v>
      </c>
      <c r="G11" s="12"/>
      <c r="H11" s="318">
        <v>99141</v>
      </c>
      <c r="I11" s="318">
        <v>111233</v>
      </c>
      <c r="J11" s="318">
        <v>119980</v>
      </c>
      <c r="K11" s="318">
        <v>124640</v>
      </c>
      <c r="L11" s="319">
        <v>126366</v>
      </c>
      <c r="M11" s="319">
        <v>126781</v>
      </c>
      <c r="N11" s="319">
        <v>127435</v>
      </c>
      <c r="O11" s="327">
        <v>126743</v>
      </c>
    </row>
    <row r="12" spans="1:15" s="13" customFormat="1" ht="16.5" customHeight="1">
      <c r="A12" s="20"/>
      <c r="B12" s="53" t="s">
        <v>125</v>
      </c>
      <c r="C12" s="380">
        <v>786</v>
      </c>
      <c r="D12" s="318">
        <v>530</v>
      </c>
      <c r="E12" s="200">
        <v>0.48301886792452819</v>
      </c>
      <c r="F12" s="200">
        <v>0.48301886792452819</v>
      </c>
      <c r="G12" s="12"/>
      <c r="H12" s="318">
        <v>0</v>
      </c>
      <c r="I12" s="318">
        <v>67</v>
      </c>
      <c r="J12" s="318">
        <v>369</v>
      </c>
      <c r="K12" s="318">
        <v>94</v>
      </c>
      <c r="L12" s="319">
        <v>48</v>
      </c>
      <c r="M12" s="319">
        <v>520</v>
      </c>
      <c r="N12" s="319">
        <v>91</v>
      </c>
      <c r="O12" s="327">
        <v>127</v>
      </c>
    </row>
    <row r="13" spans="1:15" s="13" customFormat="1" ht="16.5" customHeight="1">
      <c r="A13" s="20"/>
      <c r="B13" s="53" t="s">
        <v>126</v>
      </c>
      <c r="C13" s="380">
        <v>213675</v>
      </c>
      <c r="D13" s="318">
        <v>190097</v>
      </c>
      <c r="E13" s="200">
        <v>0.12403141554048713</v>
      </c>
      <c r="F13" s="200">
        <v>0.12403141554048713</v>
      </c>
      <c r="G13" s="12"/>
      <c r="H13" s="318">
        <v>45493</v>
      </c>
      <c r="I13" s="318">
        <v>46959</v>
      </c>
      <c r="J13" s="318">
        <v>47998</v>
      </c>
      <c r="K13" s="318">
        <v>49647</v>
      </c>
      <c r="L13" s="319">
        <v>50093</v>
      </c>
      <c r="M13" s="319">
        <v>55801</v>
      </c>
      <c r="N13" s="319">
        <v>50603</v>
      </c>
      <c r="O13" s="327">
        <v>57178</v>
      </c>
    </row>
    <row r="14" spans="1:15" s="13" customFormat="1" ht="16.5" customHeight="1">
      <c r="A14" s="20"/>
      <c r="B14" s="53" t="s">
        <v>127</v>
      </c>
      <c r="C14" s="380">
        <v>18876</v>
      </c>
      <c r="D14" s="318">
        <v>25716</v>
      </c>
      <c r="E14" s="200">
        <v>-0.26598226784881007</v>
      </c>
      <c r="F14" s="200">
        <v>-0.26598226784881007</v>
      </c>
      <c r="G14" s="12"/>
      <c r="H14" s="318">
        <v>7908</v>
      </c>
      <c r="I14" s="318">
        <v>7053</v>
      </c>
      <c r="J14" s="318">
        <v>4533</v>
      </c>
      <c r="K14" s="318">
        <v>6222</v>
      </c>
      <c r="L14" s="319">
        <v>7193</v>
      </c>
      <c r="M14" s="319">
        <v>2899</v>
      </c>
      <c r="N14" s="319">
        <v>4048</v>
      </c>
      <c r="O14" s="327">
        <v>4736</v>
      </c>
    </row>
    <row r="15" spans="1:15" s="13" customFormat="1" ht="16.5" customHeight="1">
      <c r="A15" s="20"/>
      <c r="B15" s="53" t="s">
        <v>128</v>
      </c>
      <c r="C15" s="380">
        <v>14749</v>
      </c>
      <c r="D15" s="318">
        <v>-3308</v>
      </c>
      <c r="E15" s="200" t="s">
        <v>168</v>
      </c>
      <c r="F15" s="200" t="s">
        <v>168</v>
      </c>
      <c r="G15" s="12"/>
      <c r="H15" s="318">
        <v>1142</v>
      </c>
      <c r="I15" s="318">
        <v>-6915</v>
      </c>
      <c r="J15" s="318">
        <v>985</v>
      </c>
      <c r="K15" s="318">
        <v>1480</v>
      </c>
      <c r="L15" s="319">
        <v>3618</v>
      </c>
      <c r="M15" s="319">
        <v>2878</v>
      </c>
      <c r="N15" s="319">
        <v>6439</v>
      </c>
      <c r="O15" s="327">
        <v>1814</v>
      </c>
    </row>
    <row r="16" spans="1:15" s="14" customFormat="1" ht="16.5" customHeight="1">
      <c r="A16" s="130"/>
      <c r="B16" s="184" t="s">
        <v>129</v>
      </c>
      <c r="C16" s="381">
        <v>755411</v>
      </c>
      <c r="D16" s="320">
        <v>668029</v>
      </c>
      <c r="E16" s="475">
        <v>0.13080569855500279</v>
      </c>
      <c r="F16" s="202">
        <v>0.13080569855500279</v>
      </c>
      <c r="G16" s="12"/>
      <c r="H16" s="320">
        <v>153684</v>
      </c>
      <c r="I16" s="320">
        <v>158397</v>
      </c>
      <c r="J16" s="320">
        <v>173865</v>
      </c>
      <c r="K16" s="320">
        <v>182083</v>
      </c>
      <c r="L16" s="321">
        <v>187318</v>
      </c>
      <c r="M16" s="321">
        <v>188879</v>
      </c>
      <c r="N16" s="321">
        <v>188616</v>
      </c>
      <c r="O16" s="328">
        <v>190598</v>
      </c>
    </row>
    <row r="17" spans="1:15" s="13" customFormat="1" ht="16.5" customHeight="1">
      <c r="A17" s="20"/>
      <c r="B17" s="53" t="s">
        <v>130</v>
      </c>
      <c r="C17" s="380">
        <v>-107700</v>
      </c>
      <c r="D17" s="318">
        <v>-102726</v>
      </c>
      <c r="E17" s="200">
        <v>4.8420068921207982E-2</v>
      </c>
      <c r="F17" s="200">
        <v>4.8420068921207982E-2</v>
      </c>
      <c r="G17" s="12"/>
      <c r="H17" s="318">
        <v>-24156</v>
      </c>
      <c r="I17" s="318">
        <v>-24329</v>
      </c>
      <c r="J17" s="318">
        <v>-25308</v>
      </c>
      <c r="K17" s="318">
        <v>-28933</v>
      </c>
      <c r="L17" s="319">
        <v>-25153</v>
      </c>
      <c r="M17" s="319">
        <v>-25308</v>
      </c>
      <c r="N17" s="319">
        <v>-26992</v>
      </c>
      <c r="O17" s="327">
        <v>-30247</v>
      </c>
    </row>
    <row r="18" spans="1:15" s="13" customFormat="1" ht="16.5" customHeight="1">
      <c r="A18" s="20"/>
      <c r="B18" s="53" t="s">
        <v>131</v>
      </c>
      <c r="C18" s="380">
        <v>-58922</v>
      </c>
      <c r="D18" s="318">
        <v>-58785</v>
      </c>
      <c r="E18" s="200">
        <v>2.3305264948541016E-3</v>
      </c>
      <c r="F18" s="200">
        <v>2.3305264948541016E-3</v>
      </c>
      <c r="G18" s="12"/>
      <c r="H18" s="318">
        <v>-15166</v>
      </c>
      <c r="I18" s="318">
        <v>-14325</v>
      </c>
      <c r="J18" s="318">
        <v>-14093</v>
      </c>
      <c r="K18" s="318">
        <v>-15201</v>
      </c>
      <c r="L18" s="319">
        <v>-15105</v>
      </c>
      <c r="M18" s="319">
        <v>-13295</v>
      </c>
      <c r="N18" s="319">
        <v>-13850</v>
      </c>
      <c r="O18" s="327">
        <v>-16672</v>
      </c>
    </row>
    <row r="19" spans="1:15" s="13" customFormat="1" ht="16.5" customHeight="1">
      <c r="A19" s="20"/>
      <c r="B19" s="53" t="s">
        <v>8</v>
      </c>
      <c r="C19" s="380">
        <v>162</v>
      </c>
      <c r="D19" s="318">
        <v>0</v>
      </c>
      <c r="E19" s="200" t="s">
        <v>168</v>
      </c>
      <c r="F19" s="200" t="s">
        <v>168</v>
      </c>
      <c r="G19" s="12"/>
      <c r="H19" s="318">
        <v>0</v>
      </c>
      <c r="I19" s="318">
        <v>0</v>
      </c>
      <c r="J19" s="318">
        <v>0</v>
      </c>
      <c r="K19" s="318">
        <v>0</v>
      </c>
      <c r="L19" s="319">
        <v>63</v>
      </c>
      <c r="M19" s="319">
        <v>12</v>
      </c>
      <c r="N19" s="319">
        <v>66</v>
      </c>
      <c r="O19" s="327">
        <v>21</v>
      </c>
    </row>
    <row r="20" spans="1:15" s="13" customFormat="1" ht="16.5" customHeight="1">
      <c r="A20" s="20"/>
      <c r="B20" s="53" t="s">
        <v>9</v>
      </c>
      <c r="C20" s="380">
        <v>-29324</v>
      </c>
      <c r="D20" s="318">
        <v>-27551</v>
      </c>
      <c r="E20" s="200">
        <v>6.4353381002504539E-2</v>
      </c>
      <c r="F20" s="200">
        <v>6.4353381002504539E-2</v>
      </c>
      <c r="G20" s="12"/>
      <c r="H20" s="318">
        <v>-6760</v>
      </c>
      <c r="I20" s="318">
        <v>-6800</v>
      </c>
      <c r="J20" s="318">
        <v>-6954</v>
      </c>
      <c r="K20" s="318">
        <v>-7037</v>
      </c>
      <c r="L20" s="319">
        <v>-7276</v>
      </c>
      <c r="M20" s="319">
        <v>-7359</v>
      </c>
      <c r="N20" s="319">
        <v>-7388</v>
      </c>
      <c r="O20" s="327">
        <v>-7301</v>
      </c>
    </row>
    <row r="21" spans="1:15" s="14" customFormat="1" ht="16.5" customHeight="1">
      <c r="A21" s="130"/>
      <c r="B21" s="54" t="s">
        <v>39</v>
      </c>
      <c r="C21" s="205">
        <v>-195784</v>
      </c>
      <c r="D21" s="322">
        <v>-189062</v>
      </c>
      <c r="E21" s="474">
        <v>3.5554474193650654E-2</v>
      </c>
      <c r="F21" s="102">
        <v>3.5554474193650654E-2</v>
      </c>
      <c r="G21" s="12"/>
      <c r="H21" s="322">
        <v>-46082</v>
      </c>
      <c r="I21" s="322">
        <v>-45454</v>
      </c>
      <c r="J21" s="322">
        <v>-46355</v>
      </c>
      <c r="K21" s="322">
        <v>-51171</v>
      </c>
      <c r="L21" s="323">
        <v>-47471</v>
      </c>
      <c r="M21" s="323">
        <v>-45950</v>
      </c>
      <c r="N21" s="323">
        <v>-48164</v>
      </c>
      <c r="O21" s="329">
        <v>-54199</v>
      </c>
    </row>
    <row r="22" spans="1:15" s="14" customFormat="1" ht="16.5" customHeight="1">
      <c r="A22" s="130"/>
      <c r="B22" s="184" t="s">
        <v>132</v>
      </c>
      <c r="C22" s="381">
        <v>559627</v>
      </c>
      <c r="D22" s="320">
        <v>478967</v>
      </c>
      <c r="E22" s="475">
        <v>0.16840408629404524</v>
      </c>
      <c r="F22" s="202">
        <v>0.16840408629404524</v>
      </c>
      <c r="G22" s="12"/>
      <c r="H22" s="320">
        <v>107602</v>
      </c>
      <c r="I22" s="320">
        <v>112943</v>
      </c>
      <c r="J22" s="320">
        <v>127510</v>
      </c>
      <c r="K22" s="320">
        <v>130912</v>
      </c>
      <c r="L22" s="321">
        <v>139847</v>
      </c>
      <c r="M22" s="321">
        <v>142929</v>
      </c>
      <c r="N22" s="321">
        <v>140452</v>
      </c>
      <c r="O22" s="328">
        <v>136399</v>
      </c>
    </row>
    <row r="23" spans="1:15" s="13" customFormat="1" ht="16.5" customHeight="1">
      <c r="A23" s="20"/>
      <c r="B23" s="55" t="s">
        <v>163</v>
      </c>
      <c r="C23" s="380">
        <v>-42928</v>
      </c>
      <c r="D23" s="318">
        <v>-14314</v>
      </c>
      <c r="E23" s="200" t="s">
        <v>168</v>
      </c>
      <c r="F23" s="200" t="s">
        <v>168</v>
      </c>
      <c r="G23" s="12"/>
      <c r="H23" s="318">
        <v>12945</v>
      </c>
      <c r="I23" s="318">
        <v>3776</v>
      </c>
      <c r="J23" s="318">
        <v>-8245</v>
      </c>
      <c r="K23" s="318">
        <v>-22790</v>
      </c>
      <c r="L23" s="319">
        <v>-9621</v>
      </c>
      <c r="M23" s="319">
        <v>-12133</v>
      </c>
      <c r="N23" s="319">
        <v>-10455</v>
      </c>
      <c r="O23" s="327">
        <v>-10719</v>
      </c>
    </row>
    <row r="24" spans="1:15" s="14" customFormat="1" ht="16.5" customHeight="1">
      <c r="A24" s="130"/>
      <c r="B24" s="184" t="s">
        <v>166</v>
      </c>
      <c r="C24" s="381">
        <v>516699</v>
      </c>
      <c r="D24" s="320">
        <v>464653</v>
      </c>
      <c r="E24" s="475">
        <v>0.11201046802667802</v>
      </c>
      <c r="F24" s="202">
        <v>0.11201046802667802</v>
      </c>
      <c r="G24" s="12"/>
      <c r="H24" s="320">
        <v>120547</v>
      </c>
      <c r="I24" s="320">
        <v>116719</v>
      </c>
      <c r="J24" s="320">
        <v>119265</v>
      </c>
      <c r="K24" s="320">
        <v>108122</v>
      </c>
      <c r="L24" s="321">
        <v>130226</v>
      </c>
      <c r="M24" s="321">
        <v>130796</v>
      </c>
      <c r="N24" s="321">
        <v>129997</v>
      </c>
      <c r="O24" s="328">
        <v>125680</v>
      </c>
    </row>
    <row r="25" spans="1:15" s="13" customFormat="1" ht="16.5" customHeight="1">
      <c r="A25" s="20"/>
      <c r="B25" s="53" t="s">
        <v>40</v>
      </c>
      <c r="C25" s="380">
        <v>-8091</v>
      </c>
      <c r="D25" s="318">
        <v>-14389</v>
      </c>
      <c r="E25" s="200">
        <v>-0.43769546181110575</v>
      </c>
      <c r="F25" s="200">
        <v>-0.43769546181110575</v>
      </c>
      <c r="G25" s="12"/>
      <c r="H25" s="318">
        <v>-20323</v>
      </c>
      <c r="I25" s="318">
        <v>5123</v>
      </c>
      <c r="J25" s="318">
        <v>-64</v>
      </c>
      <c r="K25" s="318">
        <v>875</v>
      </c>
      <c r="L25" s="319">
        <v>-18030</v>
      </c>
      <c r="M25" s="319">
        <v>1010</v>
      </c>
      <c r="N25" s="319">
        <v>-74</v>
      </c>
      <c r="O25" s="327">
        <v>9003</v>
      </c>
    </row>
    <row r="26" spans="1:15" s="13" customFormat="1" ht="16.5" customHeight="1">
      <c r="A26" s="20"/>
      <c r="B26" s="56" t="s">
        <v>41</v>
      </c>
      <c r="C26" s="380">
        <v>-16695</v>
      </c>
      <c r="D26" s="318">
        <v>-14824</v>
      </c>
      <c r="E26" s="200">
        <v>0.12621424716675667</v>
      </c>
      <c r="F26" s="200">
        <v>0.12621424716675667</v>
      </c>
      <c r="G26" s="12"/>
      <c r="H26" s="318">
        <v>-20121</v>
      </c>
      <c r="I26" s="318">
        <v>5297</v>
      </c>
      <c r="J26" s="318">
        <v>0</v>
      </c>
      <c r="K26" s="318">
        <v>0</v>
      </c>
      <c r="L26" s="319">
        <v>-17933</v>
      </c>
      <c r="M26" s="319">
        <v>1238</v>
      </c>
      <c r="N26" s="319">
        <v>0</v>
      </c>
      <c r="O26" s="327">
        <v>0</v>
      </c>
    </row>
    <row r="27" spans="1:15" s="13" customFormat="1" ht="16.5" customHeight="1">
      <c r="A27" s="20"/>
      <c r="B27" s="57" t="s">
        <v>91</v>
      </c>
      <c r="C27" s="380">
        <v>-16695</v>
      </c>
      <c r="D27" s="318">
        <v>-14824</v>
      </c>
      <c r="E27" s="200">
        <v>0.12621424716675667</v>
      </c>
      <c r="F27" s="200">
        <v>0.12621424716675667</v>
      </c>
      <c r="G27" s="12"/>
      <c r="H27" s="318">
        <v>-17384</v>
      </c>
      <c r="I27" s="318">
        <v>2560</v>
      </c>
      <c r="J27" s="318">
        <v>0</v>
      </c>
      <c r="K27" s="318">
        <v>0</v>
      </c>
      <c r="L27" s="319">
        <v>-17933</v>
      </c>
      <c r="M27" s="319">
        <v>1238</v>
      </c>
      <c r="N27" s="319">
        <v>0</v>
      </c>
      <c r="O27" s="327">
        <v>0</v>
      </c>
    </row>
    <row r="28" spans="1:15" s="13" customFormat="1" ht="16.5" customHeight="1">
      <c r="A28" s="20"/>
      <c r="B28" s="57" t="s">
        <v>92</v>
      </c>
      <c r="C28" s="380">
        <v>0</v>
      </c>
      <c r="D28" s="318">
        <v>0</v>
      </c>
      <c r="E28" s="200" t="s">
        <v>168</v>
      </c>
      <c r="F28" s="200" t="s">
        <v>168</v>
      </c>
      <c r="G28" s="12"/>
      <c r="H28" s="318">
        <v>0</v>
      </c>
      <c r="I28" s="318">
        <v>0</v>
      </c>
      <c r="J28" s="318">
        <v>0</v>
      </c>
      <c r="K28" s="318">
        <v>0</v>
      </c>
      <c r="L28" s="319">
        <v>0</v>
      </c>
      <c r="M28" s="319">
        <v>0</v>
      </c>
      <c r="N28" s="319">
        <v>0</v>
      </c>
      <c r="O28" s="327">
        <v>0</v>
      </c>
    </row>
    <row r="29" spans="1:15" s="13" customFormat="1" ht="16.5" customHeight="1">
      <c r="A29" s="20"/>
      <c r="B29" s="57" t="s">
        <v>93</v>
      </c>
      <c r="C29" s="380">
        <v>0</v>
      </c>
      <c r="D29" s="318">
        <v>0</v>
      </c>
      <c r="E29" s="200" t="s">
        <v>168</v>
      </c>
      <c r="F29" s="200" t="s">
        <v>168</v>
      </c>
      <c r="G29" s="12"/>
      <c r="H29" s="318">
        <v>-2737</v>
      </c>
      <c r="I29" s="318">
        <v>2737</v>
      </c>
      <c r="J29" s="318">
        <v>0</v>
      </c>
      <c r="K29" s="318">
        <v>0</v>
      </c>
      <c r="L29" s="319">
        <v>0</v>
      </c>
      <c r="M29" s="319">
        <v>0</v>
      </c>
      <c r="N29" s="319">
        <v>0</v>
      </c>
      <c r="O29" s="327">
        <v>0</v>
      </c>
    </row>
    <row r="30" spans="1:15" s="13" customFormat="1" ht="16.5" customHeight="1">
      <c r="A30" s="20"/>
      <c r="B30" s="53" t="s">
        <v>10</v>
      </c>
      <c r="C30" s="380">
        <v>-5811</v>
      </c>
      <c r="D30" s="318">
        <v>-8315</v>
      </c>
      <c r="E30" s="200">
        <v>-0.30114251352976551</v>
      </c>
      <c r="F30" s="200">
        <v>-0.30114251352976551</v>
      </c>
      <c r="G30" s="12"/>
      <c r="H30" s="318">
        <v>-990</v>
      </c>
      <c r="I30" s="318">
        <v>-911</v>
      </c>
      <c r="J30" s="318">
        <v>-121</v>
      </c>
      <c r="K30" s="318">
        <v>-6293</v>
      </c>
      <c r="L30" s="319">
        <v>-461</v>
      </c>
      <c r="M30" s="319">
        <v>-1592</v>
      </c>
      <c r="N30" s="319">
        <v>-1972</v>
      </c>
      <c r="O30" s="327">
        <v>-1786</v>
      </c>
    </row>
    <row r="31" spans="1:15" s="14" customFormat="1" ht="16.5" customHeight="1">
      <c r="A31" s="20"/>
      <c r="B31" s="53" t="s">
        <v>11</v>
      </c>
      <c r="C31" s="380">
        <v>76</v>
      </c>
      <c r="D31" s="318">
        <v>6615</v>
      </c>
      <c r="E31" s="200">
        <v>-0.98851095993953142</v>
      </c>
      <c r="F31" s="200">
        <v>-0.98851095993953142</v>
      </c>
      <c r="G31" s="12"/>
      <c r="H31" s="318">
        <v>-333</v>
      </c>
      <c r="I31" s="318">
        <v>274</v>
      </c>
      <c r="J31" s="318">
        <v>3207</v>
      </c>
      <c r="K31" s="318">
        <v>3467</v>
      </c>
      <c r="L31" s="319">
        <v>296</v>
      </c>
      <c r="M31" s="319">
        <v>105</v>
      </c>
      <c r="N31" s="319">
        <v>24</v>
      </c>
      <c r="O31" s="327">
        <v>-349</v>
      </c>
    </row>
    <row r="32" spans="1:15" s="139" customFormat="1" ht="16.5" customHeight="1">
      <c r="A32" s="125"/>
      <c r="B32" s="184" t="s">
        <v>133</v>
      </c>
      <c r="C32" s="381">
        <v>502873</v>
      </c>
      <c r="D32" s="320">
        <v>448564</v>
      </c>
      <c r="E32" s="475">
        <v>0.12107302413925325</v>
      </c>
      <c r="F32" s="475">
        <v>0.12107302413925325</v>
      </c>
      <c r="G32" s="12"/>
      <c r="H32" s="320">
        <v>98901</v>
      </c>
      <c r="I32" s="320">
        <v>121205</v>
      </c>
      <c r="J32" s="320">
        <v>122287</v>
      </c>
      <c r="K32" s="320">
        <v>106171</v>
      </c>
      <c r="L32" s="321">
        <v>112031</v>
      </c>
      <c r="M32" s="321">
        <v>130319</v>
      </c>
      <c r="N32" s="321">
        <v>127975</v>
      </c>
      <c r="O32" s="328">
        <v>132548</v>
      </c>
    </row>
    <row r="33" spans="1:15" ht="16.5" customHeight="1">
      <c r="A33" s="125"/>
      <c r="B33" s="184" t="s">
        <v>136</v>
      </c>
      <c r="C33" s="381">
        <v>425301</v>
      </c>
      <c r="D33" s="320">
        <v>400935</v>
      </c>
      <c r="E33" s="475">
        <v>6.0772943245164468E-2</v>
      </c>
      <c r="F33" s="475">
        <v>6.0772943245164468E-2</v>
      </c>
      <c r="G33" s="12"/>
      <c r="H33" s="320">
        <v>88309</v>
      </c>
      <c r="I33" s="320">
        <v>108346</v>
      </c>
      <c r="J33" s="320">
        <v>109156</v>
      </c>
      <c r="K33" s="320">
        <v>95124</v>
      </c>
      <c r="L33" s="321">
        <v>94241</v>
      </c>
      <c r="M33" s="321">
        <v>109380</v>
      </c>
      <c r="N33" s="321">
        <v>108162</v>
      </c>
      <c r="O33" s="328">
        <v>113518</v>
      </c>
    </row>
    <row r="34" spans="1:15" ht="16.5" customHeight="1">
      <c r="A34" s="137"/>
      <c r="B34" s="184" t="s">
        <v>185</v>
      </c>
      <c r="C34" s="381">
        <v>413341.30500000005</v>
      </c>
      <c r="D34" s="320">
        <v>391628.533</v>
      </c>
      <c r="E34" s="475">
        <v>5.544226268110064E-2</v>
      </c>
      <c r="F34" s="475">
        <v>5.544226268110064E-2</v>
      </c>
      <c r="G34" s="12"/>
      <c r="H34" s="320">
        <v>88309</v>
      </c>
      <c r="I34" s="320">
        <v>104415.553</v>
      </c>
      <c r="J34" s="320">
        <v>107747.74500000001</v>
      </c>
      <c r="K34" s="320">
        <v>91156.235000000001</v>
      </c>
      <c r="L34" s="321">
        <v>92669.024000000005</v>
      </c>
      <c r="M34" s="321">
        <v>104859.337</v>
      </c>
      <c r="N34" s="321">
        <v>106358.647</v>
      </c>
      <c r="O34" s="328">
        <v>109454.29699999999</v>
      </c>
    </row>
    <row r="35" spans="1:15" ht="16.5" customHeight="1">
      <c r="A35" s="96"/>
      <c r="B35" s="8"/>
      <c r="C35" s="241"/>
      <c r="D35" s="9"/>
      <c r="E35" s="480"/>
      <c r="F35" s="80"/>
      <c r="G35" s="12"/>
      <c r="H35" s="9"/>
      <c r="I35" s="9"/>
      <c r="J35" s="9"/>
      <c r="K35" s="9"/>
      <c r="L35" s="305"/>
      <c r="M35" s="305"/>
      <c r="N35" s="305"/>
      <c r="O35" s="353"/>
    </row>
    <row r="36" spans="1:15" ht="23.8" thickBot="1">
      <c r="A36" s="196"/>
      <c r="B36" s="179" t="s">
        <v>139</v>
      </c>
      <c r="C36" s="210"/>
      <c r="D36" s="242"/>
      <c r="E36" s="481"/>
      <c r="F36" s="179"/>
      <c r="G36" s="12"/>
      <c r="H36" s="179"/>
      <c r="I36" s="179"/>
      <c r="J36" s="179"/>
      <c r="K36" s="179"/>
      <c r="L36" s="276"/>
      <c r="M36" s="276"/>
      <c r="N36" s="276"/>
      <c r="O36" s="324"/>
    </row>
    <row r="37" spans="1:15" ht="16.5" customHeight="1">
      <c r="A37" s="222"/>
      <c r="B37" s="223"/>
      <c r="C37" s="211"/>
      <c r="D37" s="243"/>
      <c r="E37" s="482"/>
      <c r="F37" s="223"/>
      <c r="G37" s="12"/>
      <c r="H37" s="223"/>
      <c r="I37" s="223"/>
      <c r="J37" s="223"/>
      <c r="K37" s="223"/>
      <c r="L37" s="288"/>
      <c r="M37" s="288"/>
      <c r="N37" s="288"/>
      <c r="O37" s="337"/>
    </row>
    <row r="38" spans="1:15" ht="16.5" customHeight="1">
      <c r="A38" s="96"/>
      <c r="B38" s="63" t="s">
        <v>14</v>
      </c>
      <c r="C38" s="212">
        <v>0.25917546871835334</v>
      </c>
      <c r="D38" s="103">
        <v>0.28301465954322341</v>
      </c>
      <c r="E38" s="213">
        <v>-2.3839190824870071</v>
      </c>
      <c r="F38" s="114"/>
      <c r="G38" s="12"/>
      <c r="H38" s="103">
        <v>0.29984904088909708</v>
      </c>
      <c r="I38" s="103">
        <v>0.28696250560301018</v>
      </c>
      <c r="J38" s="103">
        <v>0.26661490236677882</v>
      </c>
      <c r="K38" s="103">
        <v>0.28103117808911321</v>
      </c>
      <c r="L38" s="283">
        <v>0.25342465753424659</v>
      </c>
      <c r="M38" s="283">
        <v>0.24327744217197253</v>
      </c>
      <c r="N38" s="283">
        <v>0.2553547949272596</v>
      </c>
      <c r="O38" s="331">
        <v>0.28436289992549763</v>
      </c>
    </row>
    <row r="39" spans="1:15" ht="16.5" customHeight="1">
      <c r="A39" s="96"/>
      <c r="B39" s="63" t="s">
        <v>53</v>
      </c>
      <c r="C39" s="214">
        <v>43.536480545668446</v>
      </c>
      <c r="D39" s="105">
        <v>16.809859674399981</v>
      </c>
      <c r="E39" s="215">
        <v>26.726620871268466</v>
      </c>
      <c r="F39" s="115"/>
      <c r="G39" s="12"/>
      <c r="H39" s="105">
        <v>-64.55467249661767</v>
      </c>
      <c r="I39" s="105">
        <v>-18.209763478633882</v>
      </c>
      <c r="J39" s="105">
        <v>37.853471713138177</v>
      </c>
      <c r="K39" s="105">
        <v>100.92041723219445</v>
      </c>
      <c r="L39" s="284">
        <v>41.426185011017218</v>
      </c>
      <c r="M39" s="284">
        <v>50.079672205781925</v>
      </c>
      <c r="N39" s="284">
        <v>41.557299685766395</v>
      </c>
      <c r="O39" s="332">
        <v>41.238826822896378</v>
      </c>
    </row>
    <row r="40" spans="1:15" ht="16.5" customHeight="1">
      <c r="A40" s="96"/>
      <c r="B40" s="63"/>
      <c r="C40" s="212"/>
      <c r="D40" s="103"/>
      <c r="E40" s="215"/>
      <c r="F40" s="115"/>
      <c r="G40" s="12"/>
      <c r="H40" s="105"/>
      <c r="I40" s="105"/>
      <c r="J40" s="105"/>
      <c r="K40" s="105"/>
      <c r="L40" s="284"/>
      <c r="M40" s="284"/>
      <c r="N40" s="284"/>
      <c r="O40" s="332"/>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70">
        <v>10567853</v>
      </c>
      <c r="D43" s="369">
        <v>9097863</v>
      </c>
      <c r="E43" s="474">
        <v>0.16157530620102767</v>
      </c>
      <c r="F43" s="115"/>
      <c r="G43" s="12"/>
      <c r="H43" s="369">
        <v>8131168</v>
      </c>
      <c r="I43" s="369">
        <v>8457198</v>
      </c>
      <c r="J43" s="369">
        <v>8967397</v>
      </c>
      <c r="K43" s="369">
        <v>9097863</v>
      </c>
      <c r="L43" s="372">
        <v>9481138</v>
      </c>
      <c r="M43" s="372">
        <v>9900243</v>
      </c>
      <c r="N43" s="372">
        <v>10225802</v>
      </c>
      <c r="O43" s="371">
        <v>10567853</v>
      </c>
    </row>
    <row r="44" spans="1:15" ht="16.5" customHeight="1">
      <c r="A44" s="96"/>
      <c r="B44" s="79" t="s">
        <v>99</v>
      </c>
      <c r="C44" s="370">
        <v>13476035</v>
      </c>
      <c r="D44" s="369">
        <v>12665897</v>
      </c>
      <c r="E44" s="474">
        <v>6.3962149700096171E-2</v>
      </c>
      <c r="F44" s="115"/>
      <c r="G44" s="12"/>
      <c r="H44" s="369">
        <v>12104463</v>
      </c>
      <c r="I44" s="369">
        <v>12076657</v>
      </c>
      <c r="J44" s="369">
        <v>12367020</v>
      </c>
      <c r="K44" s="369">
        <v>12665897</v>
      </c>
      <c r="L44" s="372">
        <v>12549688</v>
      </c>
      <c r="M44" s="372">
        <v>12636649</v>
      </c>
      <c r="N44" s="372">
        <v>12925822</v>
      </c>
      <c r="O44" s="371">
        <v>13476035</v>
      </c>
    </row>
    <row r="45" spans="1:15" ht="16.5" customHeight="1">
      <c r="A45" s="96"/>
      <c r="B45" s="63" t="s">
        <v>51</v>
      </c>
      <c r="C45" s="370">
        <v>8126301</v>
      </c>
      <c r="D45" s="369">
        <v>7164159</v>
      </c>
      <c r="E45" s="474">
        <v>0.13429936437759138</v>
      </c>
      <c r="F45" s="115"/>
      <c r="G45" s="12"/>
      <c r="H45" s="369">
        <v>6339832</v>
      </c>
      <c r="I45" s="369">
        <v>6806053</v>
      </c>
      <c r="J45" s="369">
        <v>6861679</v>
      </c>
      <c r="K45" s="369">
        <v>7164159</v>
      </c>
      <c r="L45" s="372">
        <v>7483733</v>
      </c>
      <c r="M45" s="372">
        <v>7769075.5</v>
      </c>
      <c r="N45" s="372">
        <v>7830595.5</v>
      </c>
      <c r="O45" s="371">
        <v>8126301</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3581.76</v>
      </c>
      <c r="D49" s="101">
        <v>3692.270000002</v>
      </c>
      <c r="E49" s="474">
        <v>-2.9930097203600958E-2</v>
      </c>
      <c r="F49" s="114"/>
      <c r="G49" s="12"/>
      <c r="H49" s="101">
        <v>3960.09</v>
      </c>
      <c r="I49" s="101">
        <v>3868.96</v>
      </c>
      <c r="J49" s="101">
        <v>3785.960000001</v>
      </c>
      <c r="K49" s="101">
        <v>3692.270000002</v>
      </c>
      <c r="L49" s="278">
        <v>3641.02</v>
      </c>
      <c r="M49" s="278">
        <v>3557.64</v>
      </c>
      <c r="N49" s="278">
        <v>3611.63</v>
      </c>
      <c r="O49" s="334">
        <v>3581.76</v>
      </c>
    </row>
    <row r="50" spans="1:15">
      <c r="A50" s="96"/>
      <c r="B50" s="79" t="s">
        <v>161</v>
      </c>
      <c r="C50" s="219">
        <v>0.39637849004062581</v>
      </c>
      <c r="D50" s="58">
        <v>0.43672003840979812</v>
      </c>
      <c r="E50" s="213">
        <v>-4.0341548369172306</v>
      </c>
      <c r="F50" s="116"/>
      <c r="G50" s="12"/>
      <c r="H50" s="58">
        <v>0.41469061777604488</v>
      </c>
      <c r="I50" s="58">
        <v>0.47207617702699073</v>
      </c>
      <c r="J50" s="58">
        <v>0.47526710192546717</v>
      </c>
      <c r="K50" s="58">
        <v>0.38571248864892305</v>
      </c>
      <c r="L50" s="286">
        <v>0.37198152299550769</v>
      </c>
      <c r="M50" s="286">
        <v>0.40932583440217002</v>
      </c>
      <c r="N50" s="286">
        <v>0.39671336790985645</v>
      </c>
      <c r="O50" s="335">
        <v>0.40607077396479818</v>
      </c>
    </row>
    <row r="51" spans="1:15" s="434" customFormat="1" ht="33.799999999999997" customHeight="1">
      <c r="A51" s="435"/>
      <c r="B51" s="530" t="s">
        <v>187</v>
      </c>
      <c r="C51" s="545"/>
      <c r="D51" s="545"/>
      <c r="E51" s="545"/>
      <c r="F51" s="545"/>
      <c r="G51" s="545"/>
      <c r="H51" s="545"/>
      <c r="I51" s="545"/>
      <c r="J51" s="545"/>
      <c r="K51" s="545"/>
      <c r="L51" s="545"/>
      <c r="M51" s="433"/>
      <c r="N51" s="433"/>
      <c r="O51" s="433"/>
    </row>
    <row r="52" spans="1:15" ht="16.5" customHeight="1">
      <c r="A52" s="12" t="s">
        <v>84</v>
      </c>
      <c r="B52" s="546" t="s">
        <v>186</v>
      </c>
      <c r="C52" s="546"/>
      <c r="D52" s="546"/>
      <c r="E52" s="546"/>
      <c r="F52" s="546"/>
      <c r="G52" s="546"/>
      <c r="H52" s="546"/>
      <c r="I52" s="546"/>
      <c r="J52" s="546"/>
      <c r="K52" s="546"/>
      <c r="L52" s="546"/>
      <c r="M52" s="62"/>
      <c r="N52" s="62"/>
      <c r="O52" s="62"/>
    </row>
    <row r="53" spans="1:15">
      <c r="C53" s="62"/>
      <c r="D53" s="62"/>
      <c r="G53" s="128"/>
      <c r="I53" s="62"/>
      <c r="J53" s="62"/>
      <c r="K53" s="62"/>
      <c r="L53" s="62"/>
      <c r="M53" s="62"/>
      <c r="N53" s="62"/>
      <c r="O53" s="62"/>
    </row>
    <row r="54" spans="1:15">
      <c r="C54" s="5"/>
      <c r="D54" s="5"/>
      <c r="G54" s="128"/>
      <c r="I54" s="5"/>
      <c r="J54" s="5"/>
      <c r="K54" s="5"/>
      <c r="L54" s="5"/>
      <c r="M54" s="19"/>
      <c r="N54" s="19"/>
      <c r="O54" s="1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O54"/>
  <sheetViews>
    <sheetView showGridLines="0" topLeftCell="A18" zoomScale="70" zoomScaleNormal="70" zoomScaleSheetLayoutView="50" workbookViewId="0">
      <selection activeCell="X65" sqref="X65"/>
    </sheetView>
  </sheetViews>
  <sheetFormatPr defaultColWidth="9.125" defaultRowHeight="12.75" customHeight="1"/>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ht="11.5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110</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148349</v>
      </c>
      <c r="D11" s="318">
        <v>134215</v>
      </c>
      <c r="E11" s="200">
        <v>0.10530864657452588</v>
      </c>
      <c r="F11" s="200">
        <v>0.10530864657452588</v>
      </c>
      <c r="G11" s="12"/>
      <c r="H11" s="318">
        <v>29946</v>
      </c>
      <c r="I11" s="318">
        <v>32685</v>
      </c>
      <c r="J11" s="318">
        <v>34766</v>
      </c>
      <c r="K11" s="318">
        <v>36818</v>
      </c>
      <c r="L11" s="319">
        <v>36702</v>
      </c>
      <c r="M11" s="319">
        <v>37368</v>
      </c>
      <c r="N11" s="319">
        <v>37312</v>
      </c>
      <c r="O11" s="327">
        <v>36967</v>
      </c>
    </row>
    <row r="12" spans="1:15" s="13" customFormat="1" ht="16.5" customHeight="1">
      <c r="A12" s="20"/>
      <c r="B12" s="53" t="s">
        <v>125</v>
      </c>
      <c r="C12" s="380">
        <v>2</v>
      </c>
      <c r="D12" s="318">
        <v>2</v>
      </c>
      <c r="E12" s="200">
        <v>0</v>
      </c>
      <c r="F12" s="200">
        <v>0</v>
      </c>
      <c r="G12" s="12"/>
      <c r="H12" s="318">
        <v>0</v>
      </c>
      <c r="I12" s="318">
        <v>2</v>
      </c>
      <c r="J12" s="318">
        <v>0</v>
      </c>
      <c r="K12" s="318">
        <v>0</v>
      </c>
      <c r="L12" s="319">
        <v>0</v>
      </c>
      <c r="M12" s="319">
        <v>2</v>
      </c>
      <c r="N12" s="319">
        <v>0</v>
      </c>
      <c r="O12" s="327">
        <v>0</v>
      </c>
    </row>
    <row r="13" spans="1:15" s="13" customFormat="1" ht="16.5" customHeight="1">
      <c r="A13" s="20"/>
      <c r="B13" s="53" t="s">
        <v>126</v>
      </c>
      <c r="C13" s="380">
        <v>78159</v>
      </c>
      <c r="D13" s="318">
        <v>67504</v>
      </c>
      <c r="E13" s="200">
        <v>0.15784249822232765</v>
      </c>
      <c r="F13" s="200">
        <v>0.15784249822232765</v>
      </c>
      <c r="G13" s="12"/>
      <c r="H13" s="318">
        <v>16241</v>
      </c>
      <c r="I13" s="318">
        <v>16472</v>
      </c>
      <c r="J13" s="318">
        <v>17573</v>
      </c>
      <c r="K13" s="318">
        <v>17218</v>
      </c>
      <c r="L13" s="319">
        <v>18940</v>
      </c>
      <c r="M13" s="319">
        <v>18995</v>
      </c>
      <c r="N13" s="319">
        <v>18512</v>
      </c>
      <c r="O13" s="327">
        <v>21712</v>
      </c>
    </row>
    <row r="14" spans="1:15" s="13" customFormat="1" ht="16.5" customHeight="1">
      <c r="A14" s="20"/>
      <c r="B14" s="53" t="s">
        <v>127</v>
      </c>
      <c r="C14" s="380">
        <v>2824</v>
      </c>
      <c r="D14" s="318">
        <v>213</v>
      </c>
      <c r="E14" s="200" t="s">
        <v>168</v>
      </c>
      <c r="F14" s="200" t="s">
        <v>168</v>
      </c>
      <c r="G14" s="12"/>
      <c r="H14" s="318">
        <v>652</v>
      </c>
      <c r="I14" s="318">
        <v>-1276</v>
      </c>
      <c r="J14" s="318">
        <v>-160</v>
      </c>
      <c r="K14" s="318">
        <v>997</v>
      </c>
      <c r="L14" s="319">
        <v>539</v>
      </c>
      <c r="M14" s="319">
        <v>611</v>
      </c>
      <c r="N14" s="319">
        <v>891</v>
      </c>
      <c r="O14" s="327">
        <v>783</v>
      </c>
    </row>
    <row r="15" spans="1:15" s="13" customFormat="1" ht="16.5" customHeight="1">
      <c r="A15" s="20"/>
      <c r="B15" s="53" t="s">
        <v>128</v>
      </c>
      <c r="C15" s="380">
        <v>5275</v>
      </c>
      <c r="D15" s="318">
        <v>3907</v>
      </c>
      <c r="E15" s="200">
        <v>0.35014077297158952</v>
      </c>
      <c r="F15" s="200">
        <v>0.35014077297158952</v>
      </c>
      <c r="G15" s="12"/>
      <c r="H15" s="318">
        <v>1160</v>
      </c>
      <c r="I15" s="318">
        <v>2461</v>
      </c>
      <c r="J15" s="318">
        <v>392</v>
      </c>
      <c r="K15" s="318">
        <v>-106</v>
      </c>
      <c r="L15" s="319">
        <v>1202</v>
      </c>
      <c r="M15" s="319">
        <v>941</v>
      </c>
      <c r="N15" s="319">
        <v>646</v>
      </c>
      <c r="O15" s="327">
        <v>2486</v>
      </c>
    </row>
    <row r="16" spans="1:15" s="14" customFormat="1" ht="16.5" customHeight="1">
      <c r="A16" s="130"/>
      <c r="B16" s="184" t="s">
        <v>129</v>
      </c>
      <c r="C16" s="381">
        <v>234609</v>
      </c>
      <c r="D16" s="320">
        <v>205841</v>
      </c>
      <c r="E16" s="475">
        <v>0.13975835717859897</v>
      </c>
      <c r="F16" s="202">
        <v>0.13975835717859897</v>
      </c>
      <c r="G16" s="12"/>
      <c r="H16" s="320">
        <v>47999</v>
      </c>
      <c r="I16" s="320">
        <v>50344</v>
      </c>
      <c r="J16" s="320">
        <v>52571</v>
      </c>
      <c r="K16" s="320">
        <v>54927</v>
      </c>
      <c r="L16" s="321">
        <v>57383</v>
      </c>
      <c r="M16" s="321">
        <v>57917</v>
      </c>
      <c r="N16" s="321">
        <v>57361</v>
      </c>
      <c r="O16" s="328">
        <v>61948</v>
      </c>
    </row>
    <row r="17" spans="1:15" s="13" customFormat="1" ht="16.5" customHeight="1">
      <c r="A17" s="20"/>
      <c r="B17" s="53" t="s">
        <v>130</v>
      </c>
      <c r="C17" s="380">
        <v>-45314</v>
      </c>
      <c r="D17" s="318">
        <v>-42456</v>
      </c>
      <c r="E17" s="200">
        <v>6.7316751460335444E-2</v>
      </c>
      <c r="F17" s="200">
        <v>6.7316751460335444E-2</v>
      </c>
      <c r="G17" s="12"/>
      <c r="H17" s="318">
        <v>-10321</v>
      </c>
      <c r="I17" s="318">
        <v>-10321</v>
      </c>
      <c r="J17" s="318">
        <v>-10689</v>
      </c>
      <c r="K17" s="318">
        <v>-11125</v>
      </c>
      <c r="L17" s="319">
        <v>-10775</v>
      </c>
      <c r="M17" s="319">
        <v>-11394</v>
      </c>
      <c r="N17" s="319">
        <v>-11139</v>
      </c>
      <c r="O17" s="327">
        <v>-12006</v>
      </c>
    </row>
    <row r="18" spans="1:15" s="13" customFormat="1" ht="16.5" customHeight="1">
      <c r="A18" s="20"/>
      <c r="B18" s="53" t="s">
        <v>131</v>
      </c>
      <c r="C18" s="380">
        <v>-32480</v>
      </c>
      <c r="D18" s="318">
        <v>-31166</v>
      </c>
      <c r="E18" s="200">
        <v>4.2161329654110347E-2</v>
      </c>
      <c r="F18" s="200">
        <v>4.2161329654110347E-2</v>
      </c>
      <c r="G18" s="12"/>
      <c r="H18" s="318">
        <v>-7677</v>
      </c>
      <c r="I18" s="318">
        <v>-7660</v>
      </c>
      <c r="J18" s="318">
        <v>-7692</v>
      </c>
      <c r="K18" s="318">
        <v>-8137</v>
      </c>
      <c r="L18" s="319">
        <v>-7735</v>
      </c>
      <c r="M18" s="319">
        <v>-7976</v>
      </c>
      <c r="N18" s="319">
        <v>-7829</v>
      </c>
      <c r="O18" s="327">
        <v>-8940</v>
      </c>
    </row>
    <row r="19" spans="1:15" s="13" customFormat="1" ht="16.5" customHeight="1">
      <c r="A19" s="20"/>
      <c r="B19" s="53" t="s">
        <v>8</v>
      </c>
      <c r="C19" s="380">
        <v>269</v>
      </c>
      <c r="D19" s="318">
        <v>100</v>
      </c>
      <c r="E19" s="200" t="s">
        <v>168</v>
      </c>
      <c r="F19" s="200" t="s">
        <v>168</v>
      </c>
      <c r="G19" s="12"/>
      <c r="H19" s="318">
        <v>0</v>
      </c>
      <c r="I19" s="318">
        <v>0</v>
      </c>
      <c r="J19" s="318">
        <v>0</v>
      </c>
      <c r="K19" s="318">
        <v>100</v>
      </c>
      <c r="L19" s="319">
        <v>0</v>
      </c>
      <c r="M19" s="319">
        <v>173</v>
      </c>
      <c r="N19" s="319">
        <v>16</v>
      </c>
      <c r="O19" s="327">
        <v>80</v>
      </c>
    </row>
    <row r="20" spans="1:15" s="13" customFormat="1" ht="16.5" customHeight="1">
      <c r="A20" s="20"/>
      <c r="B20" s="53" t="s">
        <v>9</v>
      </c>
      <c r="C20" s="380">
        <v>-10420</v>
      </c>
      <c r="D20" s="318">
        <v>-10119</v>
      </c>
      <c r="E20" s="200">
        <v>2.9746022334222744E-2</v>
      </c>
      <c r="F20" s="200">
        <v>2.9746022334222744E-2</v>
      </c>
      <c r="G20" s="12"/>
      <c r="H20" s="318">
        <v>-2596</v>
      </c>
      <c r="I20" s="318">
        <v>-2597</v>
      </c>
      <c r="J20" s="318">
        <v>-2561</v>
      </c>
      <c r="K20" s="318">
        <v>-2365</v>
      </c>
      <c r="L20" s="319">
        <v>-2652</v>
      </c>
      <c r="M20" s="319">
        <v>-2635</v>
      </c>
      <c r="N20" s="319">
        <v>-2551</v>
      </c>
      <c r="O20" s="327">
        <v>-2582</v>
      </c>
    </row>
    <row r="21" spans="1:15" s="14" customFormat="1" ht="16.5" customHeight="1">
      <c r="A21" s="130"/>
      <c r="B21" s="54" t="s">
        <v>39</v>
      </c>
      <c r="C21" s="205">
        <v>-87945</v>
      </c>
      <c r="D21" s="322">
        <v>-83641</v>
      </c>
      <c r="E21" s="474">
        <v>5.1458017001231537E-2</v>
      </c>
      <c r="F21" s="102">
        <v>5.1458017001231537E-2</v>
      </c>
      <c r="G21" s="12"/>
      <c r="H21" s="322">
        <v>-20594</v>
      </c>
      <c r="I21" s="322">
        <v>-20578</v>
      </c>
      <c r="J21" s="322">
        <v>-20942</v>
      </c>
      <c r="K21" s="322">
        <v>-21527</v>
      </c>
      <c r="L21" s="323">
        <v>-21162</v>
      </c>
      <c r="M21" s="323">
        <v>-21832</v>
      </c>
      <c r="N21" s="323">
        <v>-21503</v>
      </c>
      <c r="O21" s="329">
        <v>-23448</v>
      </c>
    </row>
    <row r="22" spans="1:15" s="14" customFormat="1" ht="16.5" customHeight="1">
      <c r="A22" s="130"/>
      <c r="B22" s="184" t="s">
        <v>132</v>
      </c>
      <c r="C22" s="381">
        <v>146664</v>
      </c>
      <c r="D22" s="320">
        <v>122200</v>
      </c>
      <c r="E22" s="475">
        <v>0.20019639934533551</v>
      </c>
      <c r="F22" s="202">
        <v>0.20019639934533551</v>
      </c>
      <c r="G22" s="12"/>
      <c r="H22" s="320">
        <v>27405</v>
      </c>
      <c r="I22" s="320">
        <v>29766</v>
      </c>
      <c r="J22" s="320">
        <v>31629</v>
      </c>
      <c r="K22" s="320">
        <v>33400</v>
      </c>
      <c r="L22" s="321">
        <v>36221</v>
      </c>
      <c r="M22" s="321">
        <v>36085</v>
      </c>
      <c r="N22" s="321">
        <v>35858</v>
      </c>
      <c r="O22" s="328">
        <v>38500</v>
      </c>
    </row>
    <row r="23" spans="1:15" s="13" customFormat="1" ht="16.5" customHeight="1">
      <c r="A23" s="20"/>
      <c r="B23" s="55" t="s">
        <v>163</v>
      </c>
      <c r="C23" s="380">
        <v>-2745</v>
      </c>
      <c r="D23" s="318">
        <v>-4701</v>
      </c>
      <c r="E23" s="200">
        <v>-0.41608168474792595</v>
      </c>
      <c r="F23" s="200">
        <v>-0.41608168474792595</v>
      </c>
      <c r="G23" s="12"/>
      <c r="H23" s="318">
        <v>-512</v>
      </c>
      <c r="I23" s="318">
        <v>-2459</v>
      </c>
      <c r="J23" s="318">
        <v>459</v>
      </c>
      <c r="K23" s="318">
        <v>-2189</v>
      </c>
      <c r="L23" s="319">
        <v>1518</v>
      </c>
      <c r="M23" s="319">
        <v>-2322</v>
      </c>
      <c r="N23" s="319">
        <v>-512</v>
      </c>
      <c r="O23" s="327">
        <v>-1429</v>
      </c>
    </row>
    <row r="24" spans="1:15" s="14" customFormat="1" ht="16.5" customHeight="1">
      <c r="A24" s="130"/>
      <c r="B24" s="184" t="s">
        <v>166</v>
      </c>
      <c r="C24" s="381">
        <v>143919</v>
      </c>
      <c r="D24" s="320">
        <v>117499</v>
      </c>
      <c r="E24" s="475">
        <v>0.22485297747214861</v>
      </c>
      <c r="F24" s="202">
        <v>0.22485297747214861</v>
      </c>
      <c r="G24" s="12"/>
      <c r="H24" s="320">
        <v>26893</v>
      </c>
      <c r="I24" s="320">
        <v>27307</v>
      </c>
      <c r="J24" s="320">
        <v>32088</v>
      </c>
      <c r="K24" s="320">
        <v>31211</v>
      </c>
      <c r="L24" s="321">
        <v>37739</v>
      </c>
      <c r="M24" s="321">
        <v>33763</v>
      </c>
      <c r="N24" s="321">
        <v>35346</v>
      </c>
      <c r="O24" s="328">
        <v>37071</v>
      </c>
    </row>
    <row r="25" spans="1:15" s="13" customFormat="1" ht="16.5" customHeight="1">
      <c r="A25" s="20"/>
      <c r="B25" s="53" t="s">
        <v>40</v>
      </c>
      <c r="C25" s="380">
        <v>-9725</v>
      </c>
      <c r="D25" s="318">
        <v>-8449</v>
      </c>
      <c r="E25" s="200">
        <v>0.15102378979760922</v>
      </c>
      <c r="F25" s="200">
        <v>0.15102378979760922</v>
      </c>
      <c r="G25" s="12"/>
      <c r="H25" s="318">
        <v>-1954</v>
      </c>
      <c r="I25" s="318">
        <v>-2054</v>
      </c>
      <c r="J25" s="318">
        <v>-2259</v>
      </c>
      <c r="K25" s="318">
        <v>-2182</v>
      </c>
      <c r="L25" s="319">
        <v>-2369</v>
      </c>
      <c r="M25" s="319">
        <v>-2360</v>
      </c>
      <c r="N25" s="319">
        <v>-2414</v>
      </c>
      <c r="O25" s="327">
        <v>-2582</v>
      </c>
    </row>
    <row r="26" spans="1:15" s="13" customFormat="1" ht="16.5" customHeight="1">
      <c r="A26" s="20"/>
      <c r="B26" s="56" t="s">
        <v>41</v>
      </c>
      <c r="C26" s="380">
        <v>-9127</v>
      </c>
      <c r="D26" s="318">
        <v>-8316</v>
      </c>
      <c r="E26" s="200">
        <v>9.7522847522847567E-2</v>
      </c>
      <c r="F26" s="200">
        <v>9.7522847522847567E-2</v>
      </c>
      <c r="G26" s="12"/>
      <c r="H26" s="318">
        <v>-1995</v>
      </c>
      <c r="I26" s="318">
        <v>-2057</v>
      </c>
      <c r="J26" s="318">
        <v>-2095</v>
      </c>
      <c r="K26" s="318">
        <v>-2169</v>
      </c>
      <c r="L26" s="319">
        <v>-2230</v>
      </c>
      <c r="M26" s="319">
        <v>-2252</v>
      </c>
      <c r="N26" s="319">
        <v>-2298</v>
      </c>
      <c r="O26" s="327">
        <v>-2347</v>
      </c>
    </row>
    <row r="27" spans="1:15" s="13" customFormat="1" ht="16.5" customHeight="1">
      <c r="A27" s="20"/>
      <c r="B27" s="57" t="s">
        <v>91</v>
      </c>
      <c r="C27" s="380">
        <v>-9127</v>
      </c>
      <c r="D27" s="318">
        <v>-8316</v>
      </c>
      <c r="E27" s="200">
        <v>9.7522847522847567E-2</v>
      </c>
      <c r="F27" s="200">
        <v>9.7522847522847567E-2</v>
      </c>
      <c r="G27" s="12"/>
      <c r="H27" s="318">
        <v>-1995</v>
      </c>
      <c r="I27" s="318">
        <v>-2057</v>
      </c>
      <c r="J27" s="318">
        <v>-2095</v>
      </c>
      <c r="K27" s="318">
        <v>-2169</v>
      </c>
      <c r="L27" s="319">
        <v>-2230</v>
      </c>
      <c r="M27" s="319">
        <v>-2252</v>
      </c>
      <c r="N27" s="319">
        <v>-2298</v>
      </c>
      <c r="O27" s="327">
        <v>-2347</v>
      </c>
    </row>
    <row r="28" spans="1:15" s="13" customFormat="1" ht="16.5" customHeight="1">
      <c r="A28" s="20"/>
      <c r="B28" s="57" t="s">
        <v>92</v>
      </c>
      <c r="C28" s="380">
        <v>0</v>
      </c>
      <c r="D28" s="318">
        <v>0</v>
      </c>
      <c r="E28" s="200" t="s">
        <v>168</v>
      </c>
      <c r="F28" s="200" t="s">
        <v>168</v>
      </c>
      <c r="G28" s="12"/>
      <c r="H28" s="318">
        <v>0</v>
      </c>
      <c r="I28" s="318">
        <v>0</v>
      </c>
      <c r="J28" s="318">
        <v>0</v>
      </c>
      <c r="K28" s="318">
        <v>0</v>
      </c>
      <c r="L28" s="319">
        <v>0</v>
      </c>
      <c r="M28" s="319">
        <v>0</v>
      </c>
      <c r="N28" s="319">
        <v>0</v>
      </c>
      <c r="O28" s="327">
        <v>0</v>
      </c>
    </row>
    <row r="29" spans="1:15" s="13" customFormat="1" ht="16.5" customHeight="1">
      <c r="A29" s="20"/>
      <c r="B29" s="57" t="s">
        <v>93</v>
      </c>
      <c r="C29" s="380">
        <v>0</v>
      </c>
      <c r="D29" s="318">
        <v>0</v>
      </c>
      <c r="E29" s="200" t="s">
        <v>168</v>
      </c>
      <c r="F29" s="200" t="s">
        <v>168</v>
      </c>
      <c r="G29" s="12"/>
      <c r="H29" s="318">
        <v>0</v>
      </c>
      <c r="I29" s="318">
        <v>0</v>
      </c>
      <c r="J29" s="318">
        <v>0</v>
      </c>
      <c r="K29" s="318">
        <v>0</v>
      </c>
      <c r="L29" s="319">
        <v>0</v>
      </c>
      <c r="M29" s="319">
        <v>0</v>
      </c>
      <c r="N29" s="319">
        <v>0</v>
      </c>
      <c r="O29" s="327">
        <v>0</v>
      </c>
    </row>
    <row r="30" spans="1:15" s="13" customFormat="1" ht="16.5" customHeight="1">
      <c r="A30" s="20"/>
      <c r="B30" s="53" t="s">
        <v>10</v>
      </c>
      <c r="C30" s="380">
        <v>-698</v>
      </c>
      <c r="D30" s="318">
        <v>-1524</v>
      </c>
      <c r="E30" s="200">
        <v>-0.54199475065616798</v>
      </c>
      <c r="F30" s="200">
        <v>-0.54199475065616798</v>
      </c>
      <c r="G30" s="12"/>
      <c r="H30" s="318">
        <v>0</v>
      </c>
      <c r="I30" s="318">
        <v>0</v>
      </c>
      <c r="J30" s="318">
        <v>0</v>
      </c>
      <c r="K30" s="318">
        <v>-1524</v>
      </c>
      <c r="L30" s="319">
        <v>0</v>
      </c>
      <c r="M30" s="319">
        <v>0</v>
      </c>
      <c r="N30" s="319">
        <v>-24</v>
      </c>
      <c r="O30" s="327">
        <v>-674</v>
      </c>
    </row>
    <row r="31" spans="1:15" s="14" customFormat="1" ht="16.5" customHeight="1">
      <c r="A31" s="20"/>
      <c r="B31" s="53" t="s">
        <v>11</v>
      </c>
      <c r="C31" s="380">
        <v>-301</v>
      </c>
      <c r="D31" s="318">
        <v>-240</v>
      </c>
      <c r="E31" s="200">
        <v>0.25416666666666665</v>
      </c>
      <c r="F31" s="200">
        <v>0.25416666666666665</v>
      </c>
      <c r="G31" s="12"/>
      <c r="H31" s="318">
        <v>324</v>
      </c>
      <c r="I31" s="318">
        <v>854</v>
      </c>
      <c r="J31" s="318">
        <v>216</v>
      </c>
      <c r="K31" s="318">
        <v>-1634</v>
      </c>
      <c r="L31" s="319">
        <v>500</v>
      </c>
      <c r="M31" s="319">
        <v>748</v>
      </c>
      <c r="N31" s="319">
        <v>480</v>
      </c>
      <c r="O31" s="327">
        <v>-2029</v>
      </c>
    </row>
    <row r="32" spans="1:15" s="139" customFormat="1" ht="16.5" customHeight="1">
      <c r="A32" s="125"/>
      <c r="B32" s="184" t="s">
        <v>133</v>
      </c>
      <c r="C32" s="381">
        <v>133195</v>
      </c>
      <c r="D32" s="320">
        <v>107286</v>
      </c>
      <c r="E32" s="475">
        <v>0.24149469641891774</v>
      </c>
      <c r="F32" s="475">
        <v>0.24149469641891774</v>
      </c>
      <c r="G32" s="12"/>
      <c r="H32" s="320">
        <v>25263</v>
      </c>
      <c r="I32" s="320">
        <v>26107</v>
      </c>
      <c r="J32" s="320">
        <v>30045</v>
      </c>
      <c r="K32" s="320">
        <v>25871</v>
      </c>
      <c r="L32" s="321">
        <v>35870</v>
      </c>
      <c r="M32" s="321">
        <v>32151</v>
      </c>
      <c r="N32" s="321">
        <v>33388</v>
      </c>
      <c r="O32" s="328">
        <v>31786</v>
      </c>
    </row>
    <row r="33" spans="1:15" ht="16.5" customHeight="1">
      <c r="A33" s="125"/>
      <c r="B33" s="184" t="s">
        <v>136</v>
      </c>
      <c r="C33" s="381">
        <v>116005</v>
      </c>
      <c r="D33" s="320">
        <v>91909</v>
      </c>
      <c r="E33" s="475">
        <v>0.26217236614477368</v>
      </c>
      <c r="F33" s="475">
        <v>0.26217236614477368</v>
      </c>
      <c r="G33" s="12"/>
      <c r="H33" s="320">
        <v>21502</v>
      </c>
      <c r="I33" s="320">
        <v>22227</v>
      </c>
      <c r="J33" s="320">
        <v>25643</v>
      </c>
      <c r="K33" s="320">
        <v>22537</v>
      </c>
      <c r="L33" s="321">
        <v>30708</v>
      </c>
      <c r="M33" s="321">
        <v>27681</v>
      </c>
      <c r="N33" s="321">
        <v>28652</v>
      </c>
      <c r="O33" s="328">
        <v>28964</v>
      </c>
    </row>
    <row r="34" spans="1:15" ht="16.5" customHeight="1">
      <c r="A34" s="137"/>
      <c r="B34" s="184" t="s">
        <v>185</v>
      </c>
      <c r="C34" s="381">
        <v>112509.697</v>
      </c>
      <c r="D34" s="320">
        <v>89052.342999999993</v>
      </c>
      <c r="E34" s="475">
        <v>0.26341085714050227</v>
      </c>
      <c r="F34" s="475">
        <v>0.26341085714050227</v>
      </c>
      <c r="G34" s="12"/>
      <c r="H34" s="320">
        <v>21502</v>
      </c>
      <c r="I34" s="320">
        <v>20967.746000000003</v>
      </c>
      <c r="J34" s="320">
        <v>25234.569</v>
      </c>
      <c r="K34" s="320">
        <v>21348.027999999998</v>
      </c>
      <c r="L34" s="321">
        <v>30245.392</v>
      </c>
      <c r="M34" s="321">
        <v>26360.832999999999</v>
      </c>
      <c r="N34" s="321">
        <v>28130.659</v>
      </c>
      <c r="O34" s="328">
        <v>27772.813000000002</v>
      </c>
    </row>
    <row r="35" spans="1:15" ht="16.5" customHeight="1">
      <c r="A35" s="96"/>
      <c r="B35" s="8"/>
      <c r="C35" s="241"/>
      <c r="D35" s="9"/>
      <c r="E35" s="480"/>
      <c r="F35" s="80"/>
      <c r="G35" s="12"/>
      <c r="H35" s="9"/>
      <c r="I35" s="9"/>
      <c r="J35" s="9"/>
      <c r="K35" s="9"/>
      <c r="L35" s="305"/>
      <c r="M35" s="305"/>
      <c r="N35" s="305"/>
      <c r="O35" s="353"/>
    </row>
    <row r="36" spans="1:15" ht="23.8" thickBot="1">
      <c r="A36" s="196"/>
      <c r="B36" s="179" t="s">
        <v>139</v>
      </c>
      <c r="C36" s="210"/>
      <c r="D36" s="242"/>
      <c r="E36" s="481"/>
      <c r="F36" s="179"/>
      <c r="G36" s="12"/>
      <c r="H36" s="179"/>
      <c r="I36" s="179"/>
      <c r="J36" s="179"/>
      <c r="K36" s="179"/>
      <c r="L36" s="276"/>
      <c r="M36" s="276"/>
      <c r="N36" s="276"/>
      <c r="O36" s="324"/>
    </row>
    <row r="37" spans="1:15" ht="16.5" customHeight="1">
      <c r="A37" s="222"/>
      <c r="B37" s="223"/>
      <c r="C37" s="211"/>
      <c r="D37" s="243"/>
      <c r="E37" s="482"/>
      <c r="F37" s="223"/>
      <c r="G37" s="12"/>
      <c r="H37" s="223"/>
      <c r="I37" s="223"/>
      <c r="J37" s="223"/>
      <c r="K37" s="223"/>
      <c r="L37" s="288"/>
      <c r="M37" s="288"/>
      <c r="N37" s="288"/>
      <c r="O37" s="337"/>
    </row>
    <row r="38" spans="1:15" ht="16.5" customHeight="1">
      <c r="A38" s="96"/>
      <c r="B38" s="63" t="s">
        <v>14</v>
      </c>
      <c r="C38" s="212">
        <v>0.37485774203035688</v>
      </c>
      <c r="D38" s="103">
        <v>0.4063379015842325</v>
      </c>
      <c r="E38" s="213">
        <v>-3.148015955387562</v>
      </c>
      <c r="F38" s="114"/>
      <c r="G38" s="12"/>
      <c r="H38" s="103">
        <v>0.42905060522094213</v>
      </c>
      <c r="I38" s="103">
        <v>0.4087478150325759</v>
      </c>
      <c r="J38" s="103">
        <v>0.39835650834110059</v>
      </c>
      <c r="K38" s="103">
        <v>0.39192018497278208</v>
      </c>
      <c r="L38" s="283">
        <v>0.36878518027987384</v>
      </c>
      <c r="M38" s="283">
        <v>0.37695322616848248</v>
      </c>
      <c r="N38" s="283">
        <v>0.3748714283223793</v>
      </c>
      <c r="O38" s="331">
        <v>0.37851100923355074</v>
      </c>
    </row>
    <row r="39" spans="1:15" ht="16.5" customHeight="1">
      <c r="A39" s="96"/>
      <c r="B39" s="63" t="s">
        <v>53</v>
      </c>
      <c r="C39" s="214">
        <v>11.044166052557054</v>
      </c>
      <c r="D39" s="105">
        <v>21.025724141582376</v>
      </c>
      <c r="E39" s="215">
        <v>-9.9815580890253219</v>
      </c>
      <c r="F39" s="115"/>
      <c r="G39" s="12"/>
      <c r="H39" s="105">
        <v>9.296354902873972</v>
      </c>
      <c r="I39" s="105">
        <v>44.299491767370014</v>
      </c>
      <c r="J39" s="105">
        <v>-8.1778021666721603</v>
      </c>
      <c r="K39" s="105">
        <v>38.49006076383165</v>
      </c>
      <c r="L39" s="284">
        <v>-25.884874123502652</v>
      </c>
      <c r="M39" s="284">
        <v>37.781454138529561</v>
      </c>
      <c r="N39" s="284">
        <v>8.0591751229634152</v>
      </c>
      <c r="O39" s="332">
        <v>22.013597131916363</v>
      </c>
    </row>
    <row r="40" spans="1:15" ht="16.5" customHeight="1">
      <c r="A40" s="96"/>
      <c r="B40" s="63"/>
      <c r="C40" s="212"/>
      <c r="D40" s="103"/>
      <c r="E40" s="215"/>
      <c r="F40" s="115"/>
      <c r="G40" s="12"/>
      <c r="H40" s="105"/>
      <c r="I40" s="105"/>
      <c r="J40" s="105"/>
      <c r="K40" s="105"/>
      <c r="L40" s="284"/>
      <c r="M40" s="284"/>
      <c r="N40" s="284"/>
      <c r="O40" s="332"/>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70">
        <v>2630583</v>
      </c>
      <c r="D43" s="369">
        <v>2294680</v>
      </c>
      <c r="E43" s="474">
        <v>0.14638337371659671</v>
      </c>
      <c r="F43" s="115"/>
      <c r="G43" s="12"/>
      <c r="H43" s="369">
        <v>2205545</v>
      </c>
      <c r="I43" s="369">
        <v>2235138</v>
      </c>
      <c r="J43" s="369">
        <v>2255066</v>
      </c>
      <c r="K43" s="369">
        <v>2294680</v>
      </c>
      <c r="L43" s="372">
        <v>2396863</v>
      </c>
      <c r="M43" s="372">
        <v>2519835</v>
      </c>
      <c r="N43" s="372">
        <v>2562571</v>
      </c>
      <c r="O43" s="371">
        <v>2630583</v>
      </c>
    </row>
    <row r="44" spans="1:15" ht="16.5" customHeight="1">
      <c r="A44" s="96"/>
      <c r="B44" s="79" t="s">
        <v>99</v>
      </c>
      <c r="C44" s="370">
        <v>3872964</v>
      </c>
      <c r="D44" s="369">
        <v>3562449</v>
      </c>
      <c r="E44" s="474">
        <v>8.7163353075370376E-2</v>
      </c>
      <c r="F44" s="115"/>
      <c r="G44" s="12"/>
      <c r="H44" s="369">
        <v>3361314</v>
      </c>
      <c r="I44" s="369">
        <v>3405953</v>
      </c>
      <c r="J44" s="369">
        <v>3616694</v>
      </c>
      <c r="K44" s="369">
        <v>3562449</v>
      </c>
      <c r="L44" s="372">
        <v>3689057</v>
      </c>
      <c r="M44" s="372">
        <v>3710901</v>
      </c>
      <c r="N44" s="372">
        <v>3785393</v>
      </c>
      <c r="O44" s="371">
        <v>3872964</v>
      </c>
    </row>
    <row r="45" spans="1:15" ht="16.5" customHeight="1">
      <c r="A45" s="96"/>
      <c r="B45" s="63" t="s">
        <v>51</v>
      </c>
      <c r="C45" s="370">
        <v>2456357.5</v>
      </c>
      <c r="D45" s="369">
        <v>2178925</v>
      </c>
      <c r="E45" s="474">
        <v>0.12732540128733216</v>
      </c>
      <c r="F45" s="115"/>
      <c r="G45" s="12"/>
      <c r="H45" s="369">
        <v>2066794</v>
      </c>
      <c r="I45" s="369">
        <v>2071100</v>
      </c>
      <c r="J45" s="369">
        <v>2119824.5</v>
      </c>
      <c r="K45" s="369">
        <v>2178925</v>
      </c>
      <c r="L45" s="372">
        <v>2250926.5</v>
      </c>
      <c r="M45" s="372">
        <v>2341926.5</v>
      </c>
      <c r="N45" s="372">
        <v>2389157.5</v>
      </c>
      <c r="O45" s="371">
        <v>2456357.5</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1470.34</v>
      </c>
      <c r="D49" s="101">
        <v>1491.09</v>
      </c>
      <c r="E49" s="474">
        <v>-1.3915994339711246E-2</v>
      </c>
      <c r="F49" s="114"/>
      <c r="G49" s="12"/>
      <c r="H49" s="101">
        <v>1523.72</v>
      </c>
      <c r="I49" s="101">
        <v>1503.46</v>
      </c>
      <c r="J49" s="101">
        <v>1480.58</v>
      </c>
      <c r="K49" s="101">
        <v>1491.09</v>
      </c>
      <c r="L49" s="278">
        <v>1484.69</v>
      </c>
      <c r="M49" s="278">
        <v>1475.02</v>
      </c>
      <c r="N49" s="278">
        <v>1473.92</v>
      </c>
      <c r="O49" s="334">
        <v>1470.34</v>
      </c>
    </row>
    <row r="50" spans="1:15" ht="11.55">
      <c r="A50" s="96"/>
      <c r="B50" s="79" t="s">
        <v>161</v>
      </c>
      <c r="C50" s="219">
        <v>0.37280402112548128</v>
      </c>
      <c r="D50" s="58">
        <v>0.31977149870234994</v>
      </c>
      <c r="E50" s="213">
        <v>5.3032522423131336</v>
      </c>
      <c r="F50" s="116"/>
      <c r="G50" s="12"/>
      <c r="H50" s="58">
        <v>0.31263982147958996</v>
      </c>
      <c r="I50" s="58">
        <v>0.30230830107660178</v>
      </c>
      <c r="J50" s="58">
        <v>0.36630741182872784</v>
      </c>
      <c r="K50" s="58">
        <v>0.29811934415202396</v>
      </c>
      <c r="L50" s="286">
        <v>0.41980894916094413</v>
      </c>
      <c r="M50" s="286">
        <v>0.35501362108160145</v>
      </c>
      <c r="N50" s="286">
        <v>0.36655767701463093</v>
      </c>
      <c r="O50" s="335">
        <v>0.35247414899787011</v>
      </c>
    </row>
    <row r="51" spans="1:15" s="434" customFormat="1" ht="33.799999999999997" customHeight="1">
      <c r="A51" s="435"/>
      <c r="B51" s="530" t="s">
        <v>187</v>
      </c>
      <c r="C51" s="545"/>
      <c r="D51" s="545"/>
      <c r="E51" s="545"/>
      <c r="F51" s="545"/>
      <c r="G51" s="545"/>
      <c r="H51" s="545"/>
      <c r="I51" s="545"/>
      <c r="J51" s="545"/>
      <c r="K51" s="545"/>
      <c r="L51" s="545"/>
      <c r="M51" s="436"/>
      <c r="N51" s="436"/>
      <c r="O51" s="436"/>
    </row>
    <row r="52" spans="1:15" ht="16.5" customHeight="1">
      <c r="A52" s="12" t="s">
        <v>84</v>
      </c>
      <c r="B52" s="546" t="s">
        <v>186</v>
      </c>
      <c r="C52" s="546"/>
      <c r="D52" s="546"/>
      <c r="E52" s="546"/>
      <c r="F52" s="546"/>
      <c r="G52" s="546"/>
      <c r="H52" s="546"/>
      <c r="I52" s="546"/>
      <c r="J52" s="546"/>
      <c r="K52" s="546"/>
      <c r="L52" s="546"/>
      <c r="M52" s="62"/>
      <c r="N52" s="62"/>
      <c r="O52" s="62"/>
    </row>
    <row r="53" spans="1:15" ht="11.55">
      <c r="C53" s="62"/>
      <c r="D53" s="62"/>
      <c r="G53" s="128"/>
      <c r="I53" s="62"/>
      <c r="J53" s="62"/>
      <c r="K53" s="62"/>
      <c r="L53" s="62"/>
      <c r="M53" s="62"/>
      <c r="N53" s="62"/>
      <c r="O53" s="62"/>
    </row>
    <row r="54" spans="1:15" ht="11.55">
      <c r="C54" s="5"/>
      <c r="D54" s="5"/>
      <c r="G54" s="128"/>
      <c r="I54" s="5"/>
      <c r="J54" s="5"/>
      <c r="K54" s="5"/>
      <c r="L54" s="5"/>
      <c r="M54" s="19"/>
      <c r="N54" s="19"/>
      <c r="O54" s="19"/>
    </row>
  </sheetData>
  <mergeCells count="2">
    <mergeCell ref="B51:L51"/>
    <mergeCell ref="B52:L52"/>
  </mergeCells>
  <phoneticPr fontId="5" type="noConversion"/>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pageSetUpPr fitToPage="1"/>
  </sheetPr>
  <dimension ref="A1:O54"/>
  <sheetViews>
    <sheetView showGridLines="0" topLeftCell="A18" zoomScale="70" zoomScaleNormal="70" zoomScaleSheetLayoutView="50" workbookViewId="0">
      <selection activeCell="X65" sqref="X65"/>
    </sheetView>
  </sheetViews>
  <sheetFormatPr defaultColWidth="9.125" defaultRowHeight="11.55"/>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B3" s="15"/>
      <c r="E3" s="12"/>
      <c r="F3" s="12"/>
      <c r="G3" s="12"/>
      <c r="M3" s="12"/>
      <c r="N3" s="12"/>
      <c r="O3" s="12"/>
    </row>
    <row r="4" spans="1:1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109</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27">
        <v>234218</v>
      </c>
      <c r="D11" s="318">
        <v>209668</v>
      </c>
      <c r="E11" s="200">
        <v>0.11708987542209592</v>
      </c>
      <c r="F11" s="200">
        <v>0.11546070076578197</v>
      </c>
      <c r="G11" s="12"/>
      <c r="H11" s="318">
        <v>44271</v>
      </c>
      <c r="I11" s="318">
        <v>51188</v>
      </c>
      <c r="J11" s="318">
        <v>56947</v>
      </c>
      <c r="K11" s="318">
        <v>57262</v>
      </c>
      <c r="L11" s="319">
        <v>57332</v>
      </c>
      <c r="M11" s="319">
        <v>56796</v>
      </c>
      <c r="N11" s="319">
        <v>59230</v>
      </c>
      <c r="O11" s="327">
        <v>60860</v>
      </c>
    </row>
    <row r="12" spans="1:15" s="13" customFormat="1" ht="16.5" customHeight="1">
      <c r="A12" s="20"/>
      <c r="B12" s="53" t="s">
        <v>125</v>
      </c>
      <c r="C12" s="327">
        <v>0</v>
      </c>
      <c r="D12" s="318">
        <v>0</v>
      </c>
      <c r="E12" s="200" t="s">
        <v>168</v>
      </c>
      <c r="F12" s="200" t="s">
        <v>168</v>
      </c>
      <c r="G12" s="12"/>
      <c r="H12" s="318">
        <v>0</v>
      </c>
      <c r="I12" s="318">
        <v>0</v>
      </c>
      <c r="J12" s="318">
        <v>0</v>
      </c>
      <c r="K12" s="318">
        <v>0</v>
      </c>
      <c r="L12" s="319">
        <v>0</v>
      </c>
      <c r="M12" s="319">
        <v>0</v>
      </c>
      <c r="N12" s="319">
        <v>0</v>
      </c>
      <c r="O12" s="327">
        <v>0</v>
      </c>
    </row>
    <row r="13" spans="1:15" s="13" customFormat="1" ht="16.5" customHeight="1">
      <c r="A13" s="20"/>
      <c r="B13" s="53" t="s">
        <v>126</v>
      </c>
      <c r="C13" s="327">
        <v>81792</v>
      </c>
      <c r="D13" s="318">
        <v>65098</v>
      </c>
      <c r="E13" s="200">
        <v>0.25644413038803027</v>
      </c>
      <c r="F13" s="200">
        <v>0.25461172015036171</v>
      </c>
      <c r="G13" s="12"/>
      <c r="H13" s="318">
        <v>15257</v>
      </c>
      <c r="I13" s="318">
        <v>15802</v>
      </c>
      <c r="J13" s="318">
        <v>16092</v>
      </c>
      <c r="K13" s="318">
        <v>17947</v>
      </c>
      <c r="L13" s="319">
        <v>21163</v>
      </c>
      <c r="M13" s="319">
        <v>19273</v>
      </c>
      <c r="N13" s="319">
        <v>19189</v>
      </c>
      <c r="O13" s="327">
        <v>22167</v>
      </c>
    </row>
    <row r="14" spans="1:15" s="13" customFormat="1" ht="16.5" customHeight="1">
      <c r="A14" s="20"/>
      <c r="B14" s="53" t="s">
        <v>127</v>
      </c>
      <c r="C14" s="327">
        <v>4350</v>
      </c>
      <c r="D14" s="318">
        <v>5696</v>
      </c>
      <c r="E14" s="200">
        <v>-0.2363061797752809</v>
      </c>
      <c r="F14" s="200">
        <v>-0.23741995821243211</v>
      </c>
      <c r="G14" s="12"/>
      <c r="H14" s="318">
        <v>1827</v>
      </c>
      <c r="I14" s="318">
        <v>935</v>
      </c>
      <c r="J14" s="318">
        <v>1826</v>
      </c>
      <c r="K14" s="318">
        <v>1108</v>
      </c>
      <c r="L14" s="319">
        <v>2136</v>
      </c>
      <c r="M14" s="319">
        <v>1932</v>
      </c>
      <c r="N14" s="319">
        <v>418</v>
      </c>
      <c r="O14" s="327">
        <v>-136</v>
      </c>
    </row>
    <row r="15" spans="1:15" s="13" customFormat="1" ht="16.5" customHeight="1">
      <c r="A15" s="20"/>
      <c r="B15" s="53" t="s">
        <v>128</v>
      </c>
      <c r="C15" s="327">
        <v>-1217</v>
      </c>
      <c r="D15" s="318">
        <v>-663</v>
      </c>
      <c r="E15" s="200">
        <v>0.83559577677224728</v>
      </c>
      <c r="F15" s="200">
        <v>0.8329089420297866</v>
      </c>
      <c r="G15" s="12"/>
      <c r="H15" s="318">
        <v>-124</v>
      </c>
      <c r="I15" s="318">
        <v>-71</v>
      </c>
      <c r="J15" s="318">
        <v>-259</v>
      </c>
      <c r="K15" s="318">
        <v>-209</v>
      </c>
      <c r="L15" s="319">
        <v>-252</v>
      </c>
      <c r="M15" s="319">
        <v>-146</v>
      </c>
      <c r="N15" s="319">
        <v>-312</v>
      </c>
      <c r="O15" s="327">
        <v>-507</v>
      </c>
    </row>
    <row r="16" spans="1:15" s="14" customFormat="1" ht="16.5" customHeight="1">
      <c r="A16" s="130"/>
      <c r="B16" s="184" t="s">
        <v>129</v>
      </c>
      <c r="C16" s="328">
        <v>319143</v>
      </c>
      <c r="D16" s="320">
        <v>279799</v>
      </c>
      <c r="E16" s="475">
        <v>0.14061522735964038</v>
      </c>
      <c r="F16" s="202">
        <v>0.13895176316145785</v>
      </c>
      <c r="G16" s="12"/>
      <c r="H16" s="320">
        <v>61231</v>
      </c>
      <c r="I16" s="320">
        <v>67854</v>
      </c>
      <c r="J16" s="320">
        <v>74606</v>
      </c>
      <c r="K16" s="320">
        <v>76108</v>
      </c>
      <c r="L16" s="321">
        <v>80379</v>
      </c>
      <c r="M16" s="321">
        <v>77855</v>
      </c>
      <c r="N16" s="321">
        <v>78525</v>
      </c>
      <c r="O16" s="328">
        <v>82384</v>
      </c>
    </row>
    <row r="17" spans="1:15" s="13" customFormat="1" ht="16.5" customHeight="1">
      <c r="A17" s="20"/>
      <c r="B17" s="53" t="s">
        <v>130</v>
      </c>
      <c r="C17" s="327">
        <v>-43573</v>
      </c>
      <c r="D17" s="318">
        <v>-40445</v>
      </c>
      <c r="E17" s="200">
        <v>7.7339596983557968E-2</v>
      </c>
      <c r="F17" s="200">
        <v>7.5768394506162684E-2</v>
      </c>
      <c r="G17" s="12"/>
      <c r="H17" s="318">
        <v>-9903</v>
      </c>
      <c r="I17" s="318">
        <v>-10225</v>
      </c>
      <c r="J17" s="318">
        <v>-9984</v>
      </c>
      <c r="K17" s="318">
        <v>-10333</v>
      </c>
      <c r="L17" s="319">
        <v>-10109</v>
      </c>
      <c r="M17" s="319">
        <v>-10378</v>
      </c>
      <c r="N17" s="319">
        <v>-10970</v>
      </c>
      <c r="O17" s="327">
        <v>-12116</v>
      </c>
    </row>
    <row r="18" spans="1:15" s="13" customFormat="1" ht="16.5" customHeight="1">
      <c r="A18" s="20"/>
      <c r="B18" s="53" t="s">
        <v>131</v>
      </c>
      <c r="C18" s="327">
        <v>-31788</v>
      </c>
      <c r="D18" s="318">
        <v>-29394</v>
      </c>
      <c r="E18" s="200">
        <v>8.1445192896509422E-2</v>
      </c>
      <c r="F18" s="200">
        <v>7.9868002806877891E-2</v>
      </c>
      <c r="G18" s="12"/>
      <c r="H18" s="318">
        <v>-6640</v>
      </c>
      <c r="I18" s="318">
        <v>-7188</v>
      </c>
      <c r="J18" s="318">
        <v>-7085</v>
      </c>
      <c r="K18" s="318">
        <v>-8481</v>
      </c>
      <c r="L18" s="319">
        <v>-6698</v>
      </c>
      <c r="M18" s="319">
        <v>-7761</v>
      </c>
      <c r="N18" s="319">
        <v>-7170</v>
      </c>
      <c r="O18" s="327">
        <v>-10159</v>
      </c>
    </row>
    <row r="19" spans="1:15" s="13" customFormat="1" ht="16.5" customHeight="1">
      <c r="A19" s="20"/>
      <c r="B19" s="53" t="s">
        <v>8</v>
      </c>
      <c r="C19" s="327">
        <v>287</v>
      </c>
      <c r="D19" s="318">
        <v>254</v>
      </c>
      <c r="E19" s="200">
        <v>0.12992125984251968</v>
      </c>
      <c r="F19" s="200">
        <v>0.12827337021762086</v>
      </c>
      <c r="G19" s="12"/>
      <c r="H19" s="318">
        <v>0</v>
      </c>
      <c r="I19" s="318">
        <v>32</v>
      </c>
      <c r="J19" s="318">
        <v>15</v>
      </c>
      <c r="K19" s="318">
        <v>207</v>
      </c>
      <c r="L19" s="319">
        <v>44</v>
      </c>
      <c r="M19" s="319">
        <v>99</v>
      </c>
      <c r="N19" s="319">
        <v>78</v>
      </c>
      <c r="O19" s="327">
        <v>66</v>
      </c>
    </row>
    <row r="20" spans="1:15" s="13" customFormat="1" ht="16.5" customHeight="1">
      <c r="A20" s="20"/>
      <c r="B20" s="53" t="s">
        <v>9</v>
      </c>
      <c r="C20" s="327">
        <v>-10941</v>
      </c>
      <c r="D20" s="318">
        <v>-11089</v>
      </c>
      <c r="E20" s="200">
        <v>-1.3346559653710899E-2</v>
      </c>
      <c r="F20" s="200">
        <v>-1.4785504620924872E-2</v>
      </c>
      <c r="G20" s="12"/>
      <c r="H20" s="318">
        <v>-2804</v>
      </c>
      <c r="I20" s="318">
        <v>-2769</v>
      </c>
      <c r="J20" s="318">
        <v>-2756</v>
      </c>
      <c r="K20" s="318">
        <v>-2760</v>
      </c>
      <c r="L20" s="319">
        <v>-2717</v>
      </c>
      <c r="M20" s="319">
        <v>-2703</v>
      </c>
      <c r="N20" s="319">
        <v>-2982</v>
      </c>
      <c r="O20" s="327">
        <v>-2539</v>
      </c>
    </row>
    <row r="21" spans="1:15" s="14" customFormat="1" ht="16.5" customHeight="1">
      <c r="A21" s="130"/>
      <c r="B21" s="54" t="s">
        <v>39</v>
      </c>
      <c r="C21" s="329">
        <v>-86015</v>
      </c>
      <c r="D21" s="322">
        <v>-80674</v>
      </c>
      <c r="E21" s="474">
        <v>6.6204725190271985E-2</v>
      </c>
      <c r="F21" s="102">
        <v>6.4649761922750848E-2</v>
      </c>
      <c r="G21" s="12"/>
      <c r="H21" s="322">
        <v>-19347</v>
      </c>
      <c r="I21" s="322">
        <v>-20150</v>
      </c>
      <c r="J21" s="322">
        <v>-19810</v>
      </c>
      <c r="K21" s="322">
        <v>-21367</v>
      </c>
      <c r="L21" s="323">
        <v>-19480</v>
      </c>
      <c r="M21" s="323">
        <v>-20743</v>
      </c>
      <c r="N21" s="323">
        <v>-21044</v>
      </c>
      <c r="O21" s="329">
        <v>-24748</v>
      </c>
    </row>
    <row r="22" spans="1:15" s="14" customFormat="1" ht="16.5" customHeight="1">
      <c r="A22" s="130"/>
      <c r="B22" s="184" t="s">
        <v>132</v>
      </c>
      <c r="C22" s="328">
        <v>233128</v>
      </c>
      <c r="D22" s="320">
        <v>199125</v>
      </c>
      <c r="E22" s="475">
        <v>0.17076208411801641</v>
      </c>
      <c r="F22" s="202">
        <v>0.16905466176030237</v>
      </c>
      <c r="G22" s="12"/>
      <c r="H22" s="320">
        <v>41884</v>
      </c>
      <c r="I22" s="320">
        <v>47704</v>
      </c>
      <c r="J22" s="320">
        <v>54796</v>
      </c>
      <c r="K22" s="320">
        <v>54741</v>
      </c>
      <c r="L22" s="321">
        <v>60899</v>
      </c>
      <c r="M22" s="321">
        <v>57112</v>
      </c>
      <c r="N22" s="321">
        <v>57481</v>
      </c>
      <c r="O22" s="328">
        <v>57636</v>
      </c>
    </row>
    <row r="23" spans="1:15" s="13" customFormat="1" ht="16.5" customHeight="1">
      <c r="A23" s="20"/>
      <c r="B23" s="55" t="s">
        <v>163</v>
      </c>
      <c r="C23" s="327">
        <v>7513</v>
      </c>
      <c r="D23" s="318">
        <v>-13092</v>
      </c>
      <c r="E23" s="200" t="s">
        <v>168</v>
      </c>
      <c r="F23" s="200" t="s">
        <v>168</v>
      </c>
      <c r="G23" s="12"/>
      <c r="H23" s="318">
        <v>3089</v>
      </c>
      <c r="I23" s="318">
        <v>-606</v>
      </c>
      <c r="J23" s="318">
        <v>-2286</v>
      </c>
      <c r="K23" s="318">
        <v>-13289</v>
      </c>
      <c r="L23" s="319">
        <v>10033</v>
      </c>
      <c r="M23" s="319">
        <v>-809</v>
      </c>
      <c r="N23" s="319">
        <v>8049</v>
      </c>
      <c r="O23" s="327">
        <v>-9760</v>
      </c>
    </row>
    <row r="24" spans="1:15" s="14" customFormat="1" ht="16.5" customHeight="1">
      <c r="A24" s="130"/>
      <c r="B24" s="184" t="s">
        <v>166</v>
      </c>
      <c r="C24" s="328">
        <v>240641</v>
      </c>
      <c r="D24" s="320">
        <v>186033</v>
      </c>
      <c r="E24" s="475">
        <v>0.29353931829299107</v>
      </c>
      <c r="F24" s="202">
        <v>0.2916528392417117</v>
      </c>
      <c r="G24" s="12"/>
      <c r="H24" s="320">
        <v>44973</v>
      </c>
      <c r="I24" s="320">
        <v>47098</v>
      </c>
      <c r="J24" s="320">
        <v>52510</v>
      </c>
      <c r="K24" s="320">
        <v>41452</v>
      </c>
      <c r="L24" s="321">
        <v>70932</v>
      </c>
      <c r="M24" s="321">
        <v>56303</v>
      </c>
      <c r="N24" s="321">
        <v>65530</v>
      </c>
      <c r="O24" s="328">
        <v>47876</v>
      </c>
    </row>
    <row r="25" spans="1:15" s="13" customFormat="1" ht="16.5" customHeight="1">
      <c r="A25" s="20"/>
      <c r="B25" s="53" t="s">
        <v>40</v>
      </c>
      <c r="C25" s="327">
        <v>-5836</v>
      </c>
      <c r="D25" s="318">
        <v>-5069</v>
      </c>
      <c r="E25" s="200">
        <v>0.15131189583744331</v>
      </c>
      <c r="F25" s="200">
        <v>0.14963281174613052</v>
      </c>
      <c r="G25" s="12"/>
      <c r="H25" s="318">
        <v>-1482</v>
      </c>
      <c r="I25" s="318">
        <v>-605</v>
      </c>
      <c r="J25" s="318">
        <v>-1586</v>
      </c>
      <c r="K25" s="318">
        <v>-1396</v>
      </c>
      <c r="L25" s="319">
        <v>-1739</v>
      </c>
      <c r="M25" s="319">
        <v>-729</v>
      </c>
      <c r="N25" s="319">
        <v>-1470</v>
      </c>
      <c r="O25" s="327">
        <v>-1898</v>
      </c>
    </row>
    <row r="26" spans="1:15" s="13" customFormat="1" ht="16.5" customHeight="1">
      <c r="A26" s="20"/>
      <c r="B26" s="56" t="s">
        <v>41</v>
      </c>
      <c r="C26" s="327">
        <v>-5644</v>
      </c>
      <c r="D26" s="318">
        <v>-5142</v>
      </c>
      <c r="E26" s="200">
        <v>9.7627382341501256E-2</v>
      </c>
      <c r="F26" s="200">
        <v>9.6026591841814168E-2</v>
      </c>
      <c r="G26" s="12"/>
      <c r="H26" s="318">
        <v>-1214</v>
      </c>
      <c r="I26" s="318">
        <v>-1271</v>
      </c>
      <c r="J26" s="318">
        <v>-1314</v>
      </c>
      <c r="K26" s="318">
        <v>-1343</v>
      </c>
      <c r="L26" s="319">
        <v>-1374</v>
      </c>
      <c r="M26" s="319">
        <v>-1389</v>
      </c>
      <c r="N26" s="319">
        <v>-1438</v>
      </c>
      <c r="O26" s="327">
        <v>-1443</v>
      </c>
    </row>
    <row r="27" spans="1:15" s="13" customFormat="1" ht="16.5" customHeight="1">
      <c r="A27" s="20"/>
      <c r="B27" s="57" t="s">
        <v>91</v>
      </c>
      <c r="C27" s="327">
        <v>-5644</v>
      </c>
      <c r="D27" s="318">
        <v>-5142</v>
      </c>
      <c r="E27" s="200">
        <v>9.7627382341501256E-2</v>
      </c>
      <c r="F27" s="200">
        <v>9.6026591841814168E-2</v>
      </c>
      <c r="G27" s="12"/>
      <c r="H27" s="318">
        <v>-1214</v>
      </c>
      <c r="I27" s="318">
        <v>-1269</v>
      </c>
      <c r="J27" s="318">
        <v>-1316</v>
      </c>
      <c r="K27" s="318">
        <v>-1343</v>
      </c>
      <c r="L27" s="319">
        <v>-1374</v>
      </c>
      <c r="M27" s="319">
        <v>-1389</v>
      </c>
      <c r="N27" s="319">
        <v>-1438</v>
      </c>
      <c r="O27" s="327">
        <v>-1443</v>
      </c>
    </row>
    <row r="28" spans="1:15" s="13" customFormat="1" ht="16.5" customHeight="1">
      <c r="A28" s="20"/>
      <c r="B28" s="57" t="s">
        <v>92</v>
      </c>
      <c r="C28" s="327">
        <v>0</v>
      </c>
      <c r="D28" s="318">
        <v>0</v>
      </c>
      <c r="E28" s="200" t="s">
        <v>168</v>
      </c>
      <c r="F28" s="200" t="s">
        <v>168</v>
      </c>
      <c r="G28" s="12"/>
      <c r="H28" s="318">
        <v>0</v>
      </c>
      <c r="I28" s="318">
        <v>-2</v>
      </c>
      <c r="J28" s="318">
        <v>2</v>
      </c>
      <c r="K28" s="318">
        <v>0</v>
      </c>
      <c r="L28" s="319">
        <v>0</v>
      </c>
      <c r="M28" s="319">
        <v>0</v>
      </c>
      <c r="N28" s="319">
        <v>0</v>
      </c>
      <c r="O28" s="327">
        <v>0</v>
      </c>
    </row>
    <row r="29" spans="1:15" s="13" customFormat="1" ht="16.5" customHeight="1">
      <c r="A29" s="20"/>
      <c r="B29" s="57" t="s">
        <v>93</v>
      </c>
      <c r="C29" s="327">
        <v>0</v>
      </c>
      <c r="D29" s="318">
        <v>0</v>
      </c>
      <c r="E29" s="200" t="s">
        <v>168</v>
      </c>
      <c r="F29" s="200" t="s">
        <v>168</v>
      </c>
      <c r="G29" s="12"/>
      <c r="H29" s="318">
        <v>0</v>
      </c>
      <c r="I29" s="318">
        <v>0</v>
      </c>
      <c r="J29" s="318">
        <v>0</v>
      </c>
      <c r="K29" s="318">
        <v>0</v>
      </c>
      <c r="L29" s="319">
        <v>0</v>
      </c>
      <c r="M29" s="319">
        <v>0</v>
      </c>
      <c r="N29" s="319">
        <v>0</v>
      </c>
      <c r="O29" s="327">
        <v>0</v>
      </c>
    </row>
    <row r="30" spans="1:15" s="13" customFormat="1" ht="16.5" customHeight="1">
      <c r="A30" s="20"/>
      <c r="B30" s="53" t="s">
        <v>10</v>
      </c>
      <c r="C30" s="327">
        <v>-68</v>
      </c>
      <c r="D30" s="318">
        <v>-677</v>
      </c>
      <c r="E30" s="200">
        <v>-0.89955686853766614</v>
      </c>
      <c r="F30" s="200">
        <v>-0.89970335617798336</v>
      </c>
      <c r="G30" s="12"/>
      <c r="H30" s="318">
        <v>0</v>
      </c>
      <c r="I30" s="318">
        <v>0</v>
      </c>
      <c r="J30" s="318">
        <v>0</v>
      </c>
      <c r="K30" s="318">
        <v>-677</v>
      </c>
      <c r="L30" s="319">
        <v>0</v>
      </c>
      <c r="M30" s="319">
        <v>0</v>
      </c>
      <c r="N30" s="319">
        <v>0</v>
      </c>
      <c r="O30" s="327">
        <v>-68</v>
      </c>
    </row>
    <row r="31" spans="1:15" s="14" customFormat="1" ht="16.5" customHeight="1">
      <c r="A31" s="20"/>
      <c r="B31" s="53" t="s">
        <v>11</v>
      </c>
      <c r="C31" s="327">
        <v>-568</v>
      </c>
      <c r="D31" s="318">
        <v>1353</v>
      </c>
      <c r="E31" s="200" t="s">
        <v>168</v>
      </c>
      <c r="F31" s="200" t="s">
        <v>168</v>
      </c>
      <c r="G31" s="12"/>
      <c r="H31" s="318">
        <v>-846</v>
      </c>
      <c r="I31" s="318">
        <v>232</v>
      </c>
      <c r="J31" s="318">
        <v>96</v>
      </c>
      <c r="K31" s="318">
        <v>1871</v>
      </c>
      <c r="L31" s="319">
        <v>-204</v>
      </c>
      <c r="M31" s="319">
        <v>-34</v>
      </c>
      <c r="N31" s="319">
        <v>-97</v>
      </c>
      <c r="O31" s="327">
        <v>-233</v>
      </c>
    </row>
    <row r="32" spans="1:15" s="139" customFormat="1" ht="16.5" customHeight="1">
      <c r="A32" s="125"/>
      <c r="B32" s="184" t="s">
        <v>133</v>
      </c>
      <c r="C32" s="328">
        <v>234169</v>
      </c>
      <c r="D32" s="320">
        <v>181640</v>
      </c>
      <c r="E32" s="475">
        <v>0.28919290905086981</v>
      </c>
      <c r="F32" s="475">
        <v>0.28731276956315521</v>
      </c>
      <c r="G32" s="12"/>
      <c r="H32" s="320">
        <v>42645</v>
      </c>
      <c r="I32" s="320">
        <v>46725</v>
      </c>
      <c r="J32" s="320">
        <v>51020</v>
      </c>
      <c r="K32" s="320">
        <v>41250</v>
      </c>
      <c r="L32" s="321">
        <v>68989</v>
      </c>
      <c r="M32" s="321">
        <v>55540</v>
      </c>
      <c r="N32" s="321">
        <v>63963</v>
      </c>
      <c r="O32" s="328">
        <v>45677</v>
      </c>
    </row>
    <row r="33" spans="1:15" ht="16.5" customHeight="1">
      <c r="A33" s="125"/>
      <c r="B33" s="184" t="s">
        <v>136</v>
      </c>
      <c r="C33" s="328">
        <v>204679</v>
      </c>
      <c r="D33" s="320">
        <v>159939</v>
      </c>
      <c r="E33" s="475">
        <v>0.27973164769068215</v>
      </c>
      <c r="F33" s="475">
        <v>0.27786531083743138</v>
      </c>
      <c r="G33" s="12"/>
      <c r="H33" s="320">
        <v>37670</v>
      </c>
      <c r="I33" s="320">
        <v>41223</v>
      </c>
      <c r="J33" s="320">
        <v>44701</v>
      </c>
      <c r="K33" s="320">
        <v>36345</v>
      </c>
      <c r="L33" s="321">
        <v>61261</v>
      </c>
      <c r="M33" s="321">
        <v>48054</v>
      </c>
      <c r="N33" s="321">
        <v>55512</v>
      </c>
      <c r="O33" s="328">
        <v>39852</v>
      </c>
    </row>
    <row r="34" spans="1:15" ht="16.5" customHeight="1">
      <c r="A34" s="137"/>
      <c r="B34" s="184" t="s">
        <v>185</v>
      </c>
      <c r="C34" s="328">
        <v>199132.73699999999</v>
      </c>
      <c r="D34" s="320">
        <v>155544.70000000001</v>
      </c>
      <c r="E34" s="475">
        <v>0.28022836522234429</v>
      </c>
      <c r="F34" s="475">
        <v>0.27830959054557258</v>
      </c>
      <c r="G34" s="12"/>
      <c r="H34" s="320">
        <v>37670</v>
      </c>
      <c r="I34" s="320">
        <v>39322.100999999995</v>
      </c>
      <c r="J34" s="320">
        <v>44044.888999999996</v>
      </c>
      <c r="K34" s="320">
        <v>34507.71</v>
      </c>
      <c r="L34" s="321">
        <v>60526.123</v>
      </c>
      <c r="M34" s="321">
        <v>45953.323999999993</v>
      </c>
      <c r="N34" s="321">
        <v>54687.08</v>
      </c>
      <c r="O34" s="328">
        <v>37966.21</v>
      </c>
    </row>
    <row r="35" spans="1:15" ht="16.5" customHeight="1">
      <c r="A35" s="96"/>
      <c r="B35" s="8"/>
      <c r="C35" s="241"/>
      <c r="D35" s="9"/>
      <c r="E35" s="480"/>
      <c r="F35" s="80"/>
      <c r="G35" s="12"/>
      <c r="H35" s="9"/>
      <c r="I35" s="9"/>
      <c r="J35" s="9"/>
      <c r="K35" s="9"/>
      <c r="L35" s="305"/>
      <c r="M35" s="305"/>
      <c r="N35" s="305"/>
      <c r="O35" s="353"/>
    </row>
    <row r="36" spans="1:15" ht="23.8" thickBot="1">
      <c r="A36" s="196"/>
      <c r="B36" s="179" t="s">
        <v>139</v>
      </c>
      <c r="C36" s="210"/>
      <c r="D36" s="242"/>
      <c r="E36" s="481"/>
      <c r="F36" s="179"/>
      <c r="G36" s="12"/>
      <c r="H36" s="179"/>
      <c r="I36" s="179"/>
      <c r="J36" s="179"/>
      <c r="K36" s="179"/>
      <c r="L36" s="276"/>
      <c r="M36" s="276"/>
      <c r="N36" s="276"/>
      <c r="O36" s="324"/>
    </row>
    <row r="37" spans="1:15" ht="16.5" customHeight="1">
      <c r="A37" s="222"/>
      <c r="B37" s="223"/>
      <c r="C37" s="211"/>
      <c r="D37" s="243"/>
      <c r="E37" s="482"/>
      <c r="F37" s="223"/>
      <c r="G37" s="12"/>
      <c r="H37" s="223"/>
      <c r="I37" s="223"/>
      <c r="J37" s="223"/>
      <c r="K37" s="223"/>
      <c r="L37" s="288"/>
      <c r="M37" s="288"/>
      <c r="N37" s="288"/>
      <c r="O37" s="337"/>
    </row>
    <row r="38" spans="1:15" ht="16.5" customHeight="1">
      <c r="A38" s="96"/>
      <c r="B38" s="63" t="s">
        <v>14</v>
      </c>
      <c r="C38" s="212">
        <v>0.26951867971410937</v>
      </c>
      <c r="D38" s="103">
        <v>0.28832840717800995</v>
      </c>
      <c r="E38" s="213">
        <v>-1.8809727463900583</v>
      </c>
      <c r="F38" s="114"/>
      <c r="G38" s="12"/>
      <c r="H38" s="103">
        <v>0.31596740213290653</v>
      </c>
      <c r="I38" s="103">
        <v>0.29696112240988004</v>
      </c>
      <c r="J38" s="103">
        <v>0.26552824169637829</v>
      </c>
      <c r="K38" s="103">
        <v>0.28074578230934988</v>
      </c>
      <c r="L38" s="283">
        <v>0.2423518580723821</v>
      </c>
      <c r="M38" s="283">
        <v>0.26643118617943612</v>
      </c>
      <c r="N38" s="283">
        <v>0.26799108564151541</v>
      </c>
      <c r="O38" s="331">
        <v>0.30039813556030298</v>
      </c>
    </row>
    <row r="39" spans="1:15" ht="16.5" customHeight="1">
      <c r="A39" s="96"/>
      <c r="B39" s="63" t="s">
        <v>53</v>
      </c>
      <c r="C39" s="214">
        <v>-24.133680610347948</v>
      </c>
      <c r="D39" s="105">
        <v>44.979421579652239</v>
      </c>
      <c r="E39" s="215">
        <v>-69.113102190000191</v>
      </c>
      <c r="F39" s="115"/>
      <c r="G39" s="12"/>
      <c r="H39" s="105">
        <v>-43.217764753842189</v>
      </c>
      <c r="I39" s="105">
        <v>8.329350204161857</v>
      </c>
      <c r="J39" s="105">
        <v>31.24049785272825</v>
      </c>
      <c r="K39" s="105">
        <v>180.40466494506848</v>
      </c>
      <c r="L39" s="284">
        <v>-134.95420512050529</v>
      </c>
      <c r="M39" s="284">
        <v>10.624489152005873</v>
      </c>
      <c r="N39" s="284">
        <v>-101.8335961989209</v>
      </c>
      <c r="O39" s="332">
        <v>119.34693625500992</v>
      </c>
    </row>
    <row r="40" spans="1:15" ht="16.5" customHeight="1">
      <c r="A40" s="96"/>
      <c r="B40" s="63"/>
      <c r="C40" s="212"/>
      <c r="D40" s="103"/>
      <c r="E40" s="215"/>
      <c r="F40" s="115"/>
      <c r="G40" s="12"/>
      <c r="H40" s="105"/>
      <c r="I40" s="105"/>
      <c r="J40" s="105"/>
      <c r="K40" s="105"/>
      <c r="L40" s="284"/>
      <c r="M40" s="284"/>
      <c r="N40" s="284"/>
      <c r="O40" s="332"/>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70">
        <v>3313491</v>
      </c>
      <c r="D43" s="369">
        <v>2950389</v>
      </c>
      <c r="E43" s="474">
        <v>0.1230691952823848</v>
      </c>
      <c r="F43" s="115"/>
      <c r="G43" s="12"/>
      <c r="H43" s="369">
        <v>2909027</v>
      </c>
      <c r="I43" s="369">
        <v>2911355</v>
      </c>
      <c r="J43" s="369">
        <v>2942585</v>
      </c>
      <c r="K43" s="369">
        <v>2950389</v>
      </c>
      <c r="L43" s="372">
        <v>2997110</v>
      </c>
      <c r="M43" s="372">
        <v>3094477</v>
      </c>
      <c r="N43" s="372">
        <v>3228780</v>
      </c>
      <c r="O43" s="371">
        <v>3313491</v>
      </c>
    </row>
    <row r="44" spans="1:15" ht="16.5" customHeight="1">
      <c r="A44" s="96"/>
      <c r="B44" s="79" t="s">
        <v>99</v>
      </c>
      <c r="C44" s="370">
        <v>4445129</v>
      </c>
      <c r="D44" s="369">
        <v>3696344</v>
      </c>
      <c r="E44" s="474">
        <v>0.20257448982021153</v>
      </c>
      <c r="F44" s="115"/>
      <c r="G44" s="12"/>
      <c r="H44" s="369">
        <v>3373995</v>
      </c>
      <c r="I44" s="369">
        <v>3460052</v>
      </c>
      <c r="J44" s="369">
        <v>3458499</v>
      </c>
      <c r="K44" s="369">
        <v>3696344</v>
      </c>
      <c r="L44" s="372">
        <v>3601800</v>
      </c>
      <c r="M44" s="372">
        <v>3964393</v>
      </c>
      <c r="N44" s="372">
        <v>4148897</v>
      </c>
      <c r="O44" s="371">
        <v>4445129</v>
      </c>
    </row>
    <row r="45" spans="1:15" ht="16.5" customHeight="1">
      <c r="A45" s="96"/>
      <c r="B45" s="63" t="s">
        <v>51</v>
      </c>
      <c r="C45" s="370">
        <v>3789180</v>
      </c>
      <c r="D45" s="369">
        <v>3330679</v>
      </c>
      <c r="E45" s="474">
        <v>0.13765991859317572</v>
      </c>
      <c r="F45" s="115"/>
      <c r="G45" s="12"/>
      <c r="H45" s="369">
        <v>3107696</v>
      </c>
      <c r="I45" s="369">
        <v>3095643</v>
      </c>
      <c r="J45" s="369">
        <v>3149170</v>
      </c>
      <c r="K45" s="369">
        <v>3330679</v>
      </c>
      <c r="L45" s="372">
        <v>3449038.5</v>
      </c>
      <c r="M45" s="372">
        <v>3556581</v>
      </c>
      <c r="N45" s="372">
        <v>3642587.5</v>
      </c>
      <c r="O45" s="371">
        <v>3789180</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1309.5</v>
      </c>
      <c r="D49" s="101">
        <v>1287</v>
      </c>
      <c r="E49" s="474">
        <v>1.7482517482517501E-2</v>
      </c>
      <c r="F49" s="114"/>
      <c r="G49" s="12"/>
      <c r="H49" s="101">
        <v>1319.5</v>
      </c>
      <c r="I49" s="101">
        <v>1318.5</v>
      </c>
      <c r="J49" s="101">
        <v>1280.5</v>
      </c>
      <c r="K49" s="101">
        <v>1287</v>
      </c>
      <c r="L49" s="278">
        <v>1286</v>
      </c>
      <c r="M49" s="278">
        <v>1283</v>
      </c>
      <c r="N49" s="278">
        <v>1302.5</v>
      </c>
      <c r="O49" s="334">
        <v>1309.5</v>
      </c>
    </row>
    <row r="50" spans="1:15">
      <c r="A50" s="96"/>
      <c r="B50" s="79" t="s">
        <v>161</v>
      </c>
      <c r="C50" s="219">
        <v>0.40511547287734762</v>
      </c>
      <c r="D50" s="58">
        <v>0.35817316849686448</v>
      </c>
      <c r="E50" s="213">
        <v>4.6942304380483133</v>
      </c>
      <c r="F50" s="116"/>
      <c r="G50" s="12"/>
      <c r="H50" s="58">
        <v>0.35650904339889489</v>
      </c>
      <c r="I50" s="58">
        <v>0.3656468144150874</v>
      </c>
      <c r="J50" s="58">
        <v>0.40713920300691536</v>
      </c>
      <c r="K50" s="58">
        <v>0.30537725813176619</v>
      </c>
      <c r="L50" s="286">
        <v>0.52645895930535447</v>
      </c>
      <c r="M50" s="286">
        <v>0.38565574655477614</v>
      </c>
      <c r="N50" s="286">
        <v>0.43156345450860223</v>
      </c>
      <c r="O50" s="335">
        <v>0.28714211193832628</v>
      </c>
    </row>
    <row r="51" spans="1:15" s="434" customFormat="1" ht="33.799999999999997" customHeight="1">
      <c r="A51" s="435"/>
      <c r="B51" s="530" t="s">
        <v>187</v>
      </c>
      <c r="C51" s="545"/>
      <c r="D51" s="545"/>
      <c r="E51" s="545"/>
      <c r="F51" s="545"/>
      <c r="G51" s="545"/>
      <c r="H51" s="545"/>
      <c r="I51" s="545"/>
      <c r="J51" s="545"/>
      <c r="K51" s="545"/>
      <c r="L51" s="545"/>
      <c r="M51" s="433"/>
      <c r="N51" s="433"/>
      <c r="O51" s="433"/>
    </row>
    <row r="52" spans="1:15" ht="16.5" customHeight="1">
      <c r="A52" s="12" t="s">
        <v>84</v>
      </c>
      <c r="B52" s="546" t="s">
        <v>186</v>
      </c>
      <c r="C52" s="546"/>
      <c r="D52" s="546"/>
      <c r="E52" s="546"/>
      <c r="F52" s="546"/>
      <c r="G52" s="546"/>
      <c r="H52" s="546"/>
      <c r="I52" s="546"/>
      <c r="J52" s="546"/>
      <c r="K52" s="546"/>
      <c r="L52" s="546"/>
      <c r="M52" s="62"/>
      <c r="N52" s="62"/>
      <c r="O52" s="62"/>
    </row>
    <row r="53" spans="1:15">
      <c r="C53" s="62"/>
      <c r="D53" s="62"/>
      <c r="G53" s="128"/>
      <c r="I53" s="62"/>
      <c r="J53" s="62"/>
      <c r="K53" s="62"/>
      <c r="L53" s="62"/>
      <c r="M53" s="62"/>
      <c r="N53" s="62"/>
      <c r="O53" s="62"/>
    </row>
    <row r="54" spans="1:15">
      <c r="C54" s="5"/>
      <c r="D54" s="5"/>
      <c r="G54" s="128"/>
      <c r="I54" s="5"/>
      <c r="J54" s="5"/>
      <c r="K54" s="5"/>
      <c r="L54" s="5"/>
      <c r="M54" s="19"/>
      <c r="N54" s="19"/>
      <c r="O54" s="1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B050"/>
    <pageSetUpPr fitToPage="1"/>
  </sheetPr>
  <dimension ref="A1:O54"/>
  <sheetViews>
    <sheetView showGridLines="0" topLeftCell="A18" zoomScale="70" zoomScaleNormal="70" zoomScaleSheetLayoutView="50" workbookViewId="0">
      <selection activeCell="X65" sqref="X65"/>
    </sheetView>
  </sheetViews>
  <sheetFormatPr defaultColWidth="9.125" defaultRowHeight="11.55"/>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E3" s="12"/>
      <c r="F3" s="12"/>
      <c r="G3" s="12"/>
      <c r="M3" s="12"/>
      <c r="N3" s="12"/>
      <c r="O3" s="12"/>
    </row>
    <row r="4" spans="1:1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158</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818077</v>
      </c>
      <c r="D11" s="318">
        <v>799426</v>
      </c>
      <c r="E11" s="200">
        <v>2.3330489626306905E-2</v>
      </c>
      <c r="F11" s="200">
        <v>0.11565340130378088</v>
      </c>
      <c r="G11" s="12"/>
      <c r="H11" s="318">
        <v>212351</v>
      </c>
      <c r="I11" s="318">
        <v>194820</v>
      </c>
      <c r="J11" s="318">
        <v>189533</v>
      </c>
      <c r="K11" s="318">
        <v>202722</v>
      </c>
      <c r="L11" s="319">
        <v>199733</v>
      </c>
      <c r="M11" s="319">
        <v>200828</v>
      </c>
      <c r="N11" s="319">
        <v>210253</v>
      </c>
      <c r="O11" s="327">
        <v>207263</v>
      </c>
    </row>
    <row r="12" spans="1:15" s="13" customFormat="1" ht="16.5" customHeight="1">
      <c r="A12" s="20"/>
      <c r="B12" s="53" t="s">
        <v>125</v>
      </c>
      <c r="C12" s="380">
        <v>424</v>
      </c>
      <c r="D12" s="318">
        <v>2204</v>
      </c>
      <c r="E12" s="200">
        <v>-0.80762250453720508</v>
      </c>
      <c r="F12" s="200">
        <v>-0.76690269273659539</v>
      </c>
      <c r="G12" s="12"/>
      <c r="H12" s="318">
        <v>1276</v>
      </c>
      <c r="I12" s="318">
        <v>132</v>
      </c>
      <c r="J12" s="318">
        <v>1424</v>
      </c>
      <c r="K12" s="318">
        <v>-628</v>
      </c>
      <c r="L12" s="319">
        <v>-472</v>
      </c>
      <c r="M12" s="319">
        <v>271</v>
      </c>
      <c r="N12" s="319">
        <v>586</v>
      </c>
      <c r="O12" s="327">
        <v>39</v>
      </c>
    </row>
    <row r="13" spans="1:15" s="13" customFormat="1" ht="16.5" customHeight="1">
      <c r="A13" s="20"/>
      <c r="B13" s="53" t="s">
        <v>126</v>
      </c>
      <c r="C13" s="380">
        <v>248568</v>
      </c>
      <c r="D13" s="318">
        <v>198227</v>
      </c>
      <c r="E13" s="200">
        <v>0.2539563228016366</v>
      </c>
      <c r="F13" s="200">
        <v>0.35498429295249712</v>
      </c>
      <c r="G13" s="12"/>
      <c r="H13" s="318">
        <v>46149</v>
      </c>
      <c r="I13" s="318">
        <v>55665</v>
      </c>
      <c r="J13" s="318">
        <v>46033</v>
      </c>
      <c r="K13" s="318">
        <v>50380</v>
      </c>
      <c r="L13" s="319">
        <v>43963</v>
      </c>
      <c r="M13" s="319">
        <v>57641</v>
      </c>
      <c r="N13" s="319">
        <v>74175</v>
      </c>
      <c r="O13" s="327">
        <v>72789</v>
      </c>
    </row>
    <row r="14" spans="1:15" s="13" customFormat="1" ht="16.5" customHeight="1">
      <c r="A14" s="20"/>
      <c r="B14" s="53" t="s">
        <v>127</v>
      </c>
      <c r="C14" s="380">
        <v>224207</v>
      </c>
      <c r="D14" s="318">
        <v>41788</v>
      </c>
      <c r="E14" s="200" t="s">
        <v>168</v>
      </c>
      <c r="F14" s="200" t="s">
        <v>168</v>
      </c>
      <c r="G14" s="12"/>
      <c r="H14" s="318">
        <v>15771</v>
      </c>
      <c r="I14" s="318">
        <v>8526</v>
      </c>
      <c r="J14" s="318">
        <v>12593</v>
      </c>
      <c r="K14" s="318">
        <v>4898</v>
      </c>
      <c r="L14" s="319">
        <v>38819</v>
      </c>
      <c r="M14" s="319">
        <v>38832</v>
      </c>
      <c r="N14" s="319">
        <v>98183</v>
      </c>
      <c r="O14" s="327">
        <v>48373</v>
      </c>
    </row>
    <row r="15" spans="1:15" s="13" customFormat="1" ht="16.5" customHeight="1">
      <c r="A15" s="20"/>
      <c r="B15" s="53" t="s">
        <v>128</v>
      </c>
      <c r="C15" s="380">
        <v>1113</v>
      </c>
      <c r="D15" s="318">
        <v>143278</v>
      </c>
      <c r="E15" s="200">
        <v>-0.99223188486718128</v>
      </c>
      <c r="F15" s="200">
        <v>-0.990000008744924</v>
      </c>
      <c r="G15" s="12"/>
      <c r="H15" s="318">
        <v>907</v>
      </c>
      <c r="I15" s="318">
        <v>512</v>
      </c>
      <c r="J15" s="318">
        <v>189</v>
      </c>
      <c r="K15" s="318">
        <v>141670</v>
      </c>
      <c r="L15" s="319">
        <v>308</v>
      </c>
      <c r="M15" s="319">
        <v>194</v>
      </c>
      <c r="N15" s="319">
        <v>250</v>
      </c>
      <c r="O15" s="327">
        <v>361</v>
      </c>
    </row>
    <row r="16" spans="1:15" s="14" customFormat="1" ht="16.5" customHeight="1">
      <c r="A16" s="130"/>
      <c r="B16" s="184" t="s">
        <v>129</v>
      </c>
      <c r="C16" s="381">
        <v>1292389</v>
      </c>
      <c r="D16" s="320">
        <v>1184923</v>
      </c>
      <c r="E16" s="475">
        <v>9.0694500824104241E-2</v>
      </c>
      <c r="F16" s="202">
        <v>0.20973740743334091</v>
      </c>
      <c r="G16" s="12"/>
      <c r="H16" s="320">
        <v>276454</v>
      </c>
      <c r="I16" s="320">
        <v>259655</v>
      </c>
      <c r="J16" s="320">
        <v>249772</v>
      </c>
      <c r="K16" s="320">
        <v>399042</v>
      </c>
      <c r="L16" s="321">
        <v>282351</v>
      </c>
      <c r="M16" s="321">
        <v>297766</v>
      </c>
      <c r="N16" s="321">
        <v>383447</v>
      </c>
      <c r="O16" s="328">
        <v>328825</v>
      </c>
    </row>
    <row r="17" spans="1:15" s="13" customFormat="1" ht="16.5" customHeight="1">
      <c r="A17" s="20"/>
      <c r="B17" s="53" t="s">
        <v>130</v>
      </c>
      <c r="C17" s="380">
        <v>-113125</v>
      </c>
      <c r="D17" s="318">
        <v>-119603</v>
      </c>
      <c r="E17" s="200">
        <v>-5.4162521006998143E-2</v>
      </c>
      <c r="F17" s="200">
        <v>2.7049801802530027E-2</v>
      </c>
      <c r="G17" s="12"/>
      <c r="H17" s="318">
        <v>-33195</v>
      </c>
      <c r="I17" s="318">
        <v>-29073</v>
      </c>
      <c r="J17" s="318">
        <v>-25752</v>
      </c>
      <c r="K17" s="318">
        <v>-31583</v>
      </c>
      <c r="L17" s="319">
        <v>-29448</v>
      </c>
      <c r="M17" s="319">
        <v>-27801</v>
      </c>
      <c r="N17" s="319">
        <v>-28771</v>
      </c>
      <c r="O17" s="327">
        <v>-27105</v>
      </c>
    </row>
    <row r="18" spans="1:15" s="13" customFormat="1" ht="16.5" customHeight="1">
      <c r="A18" s="20"/>
      <c r="B18" s="53" t="s">
        <v>131</v>
      </c>
      <c r="C18" s="380">
        <v>-75995</v>
      </c>
      <c r="D18" s="318">
        <v>-67963</v>
      </c>
      <c r="E18" s="200">
        <v>0.11818195194444026</v>
      </c>
      <c r="F18" s="200">
        <v>0.21543400997577811</v>
      </c>
      <c r="G18" s="12"/>
      <c r="H18" s="318">
        <v>-18727</v>
      </c>
      <c r="I18" s="318">
        <v>-16893</v>
      </c>
      <c r="J18" s="318">
        <v>-15468</v>
      </c>
      <c r="K18" s="318">
        <v>-16875</v>
      </c>
      <c r="L18" s="319">
        <v>-17534</v>
      </c>
      <c r="M18" s="319">
        <v>-18174</v>
      </c>
      <c r="N18" s="319">
        <v>-19039</v>
      </c>
      <c r="O18" s="327">
        <v>-21248</v>
      </c>
    </row>
    <row r="19" spans="1:15" s="13" customFormat="1" ht="16.5" customHeight="1">
      <c r="A19" s="20"/>
      <c r="B19" s="53" t="s">
        <v>8</v>
      </c>
      <c r="C19" s="380">
        <v>0</v>
      </c>
      <c r="D19" s="318">
        <v>0</v>
      </c>
      <c r="E19" s="200" t="s">
        <v>168</v>
      </c>
      <c r="F19" s="200" t="s">
        <v>168</v>
      </c>
      <c r="G19" s="12"/>
      <c r="H19" s="318">
        <v>0</v>
      </c>
      <c r="I19" s="318">
        <v>0</v>
      </c>
      <c r="J19" s="318">
        <v>0</v>
      </c>
      <c r="K19" s="318">
        <v>0</v>
      </c>
      <c r="L19" s="319">
        <v>0</v>
      </c>
      <c r="M19" s="319">
        <v>0</v>
      </c>
      <c r="N19" s="319">
        <v>0</v>
      </c>
      <c r="O19" s="327">
        <v>0</v>
      </c>
    </row>
    <row r="20" spans="1:15" s="13" customFormat="1" ht="16.5" customHeight="1">
      <c r="A20" s="20"/>
      <c r="B20" s="53" t="s">
        <v>9</v>
      </c>
      <c r="C20" s="380">
        <v>-36461</v>
      </c>
      <c r="D20" s="318">
        <v>-38049</v>
      </c>
      <c r="E20" s="200">
        <v>-4.1735656653262843E-2</v>
      </c>
      <c r="F20" s="200">
        <v>4.0543672444601997E-2</v>
      </c>
      <c r="G20" s="12"/>
      <c r="H20" s="318">
        <v>-12070</v>
      </c>
      <c r="I20" s="318">
        <v>-10596</v>
      </c>
      <c r="J20" s="318">
        <v>-8336</v>
      </c>
      <c r="K20" s="318">
        <v>-7047</v>
      </c>
      <c r="L20" s="319">
        <v>-8991</v>
      </c>
      <c r="M20" s="319">
        <v>-10582</v>
      </c>
      <c r="N20" s="319">
        <v>-8685</v>
      </c>
      <c r="O20" s="327">
        <v>-8203</v>
      </c>
    </row>
    <row r="21" spans="1:15" s="14" customFormat="1" ht="16.5" customHeight="1">
      <c r="A21" s="130"/>
      <c r="B21" s="54" t="s">
        <v>39</v>
      </c>
      <c r="C21" s="205">
        <v>-225581</v>
      </c>
      <c r="D21" s="322">
        <v>-225615</v>
      </c>
      <c r="E21" s="474">
        <v>-1.5069919996457681E-4</v>
      </c>
      <c r="F21" s="102">
        <v>8.6033466036758099E-2</v>
      </c>
      <c r="G21" s="12"/>
      <c r="H21" s="322">
        <v>-63992</v>
      </c>
      <c r="I21" s="322">
        <v>-56562</v>
      </c>
      <c r="J21" s="322">
        <v>-49556</v>
      </c>
      <c r="K21" s="322">
        <v>-55505</v>
      </c>
      <c r="L21" s="323">
        <v>-55973</v>
      </c>
      <c r="M21" s="323">
        <v>-56557</v>
      </c>
      <c r="N21" s="323">
        <v>-56495</v>
      </c>
      <c r="O21" s="329">
        <v>-56556</v>
      </c>
    </row>
    <row r="22" spans="1:15" s="14" customFormat="1" ht="16.5" customHeight="1">
      <c r="A22" s="130"/>
      <c r="B22" s="184" t="s">
        <v>132</v>
      </c>
      <c r="C22" s="381">
        <v>1066808</v>
      </c>
      <c r="D22" s="320">
        <v>959308</v>
      </c>
      <c r="E22" s="475">
        <v>0.11205994320906321</v>
      </c>
      <c r="F22" s="202">
        <v>0.23969233647254651</v>
      </c>
      <c r="G22" s="12"/>
      <c r="H22" s="320">
        <v>212462</v>
      </c>
      <c r="I22" s="320">
        <v>203093</v>
      </c>
      <c r="J22" s="320">
        <v>200216</v>
      </c>
      <c r="K22" s="320">
        <v>343537</v>
      </c>
      <c r="L22" s="321">
        <v>226378</v>
      </c>
      <c r="M22" s="321">
        <v>241209</v>
      </c>
      <c r="N22" s="321">
        <v>326952</v>
      </c>
      <c r="O22" s="328">
        <v>272269</v>
      </c>
    </row>
    <row r="23" spans="1:15" s="13" customFormat="1" ht="16.5" customHeight="1">
      <c r="A23" s="20"/>
      <c r="B23" s="55" t="s">
        <v>163</v>
      </c>
      <c r="C23" s="380">
        <v>143887</v>
      </c>
      <c r="D23" s="318">
        <v>-7716</v>
      </c>
      <c r="E23" s="200" t="s">
        <v>168</v>
      </c>
      <c r="F23" s="200" t="s">
        <v>168</v>
      </c>
      <c r="G23" s="12"/>
      <c r="H23" s="318">
        <v>24618</v>
      </c>
      <c r="I23" s="318">
        <v>54765</v>
      </c>
      <c r="J23" s="318">
        <v>41535</v>
      </c>
      <c r="K23" s="318">
        <v>-128634</v>
      </c>
      <c r="L23" s="319">
        <v>37443</v>
      </c>
      <c r="M23" s="319">
        <v>99036</v>
      </c>
      <c r="N23" s="319">
        <v>16653</v>
      </c>
      <c r="O23" s="327">
        <v>-9245</v>
      </c>
    </row>
    <row r="24" spans="1:15" s="14" customFormat="1" ht="16.5" customHeight="1">
      <c r="A24" s="130"/>
      <c r="B24" s="184" t="s">
        <v>166</v>
      </c>
      <c r="C24" s="381">
        <v>1210695</v>
      </c>
      <c r="D24" s="320">
        <v>951592</v>
      </c>
      <c r="E24" s="475">
        <v>0.27228370982521932</v>
      </c>
      <c r="F24" s="202">
        <v>0.43078583537555182</v>
      </c>
      <c r="G24" s="12"/>
      <c r="H24" s="320">
        <v>237080</v>
      </c>
      <c r="I24" s="320">
        <v>257858</v>
      </c>
      <c r="J24" s="320">
        <v>241751</v>
      </c>
      <c r="K24" s="320">
        <v>214903</v>
      </c>
      <c r="L24" s="321">
        <v>263821</v>
      </c>
      <c r="M24" s="321">
        <v>340245</v>
      </c>
      <c r="N24" s="321">
        <v>343605</v>
      </c>
      <c r="O24" s="328">
        <v>263024</v>
      </c>
    </row>
    <row r="25" spans="1:15" s="13" customFormat="1" ht="16.5" customHeight="1">
      <c r="A25" s="20"/>
      <c r="B25" s="53" t="s">
        <v>40</v>
      </c>
      <c r="C25" s="380">
        <v>-499363</v>
      </c>
      <c r="D25" s="318">
        <v>-23255</v>
      </c>
      <c r="E25" s="200" t="s">
        <v>168</v>
      </c>
      <c r="F25" s="200" t="s">
        <v>168</v>
      </c>
      <c r="G25" s="12"/>
      <c r="H25" s="318">
        <v>-93778</v>
      </c>
      <c r="I25" s="318">
        <v>-24966</v>
      </c>
      <c r="J25" s="318">
        <v>-43575</v>
      </c>
      <c r="K25" s="318">
        <v>139064</v>
      </c>
      <c r="L25" s="319">
        <v>-3100</v>
      </c>
      <c r="M25" s="319">
        <v>-199235</v>
      </c>
      <c r="N25" s="319">
        <v>-22546</v>
      </c>
      <c r="O25" s="327">
        <v>-274482</v>
      </c>
    </row>
    <row r="26" spans="1:15" s="13" customFormat="1" ht="16.5" customHeight="1">
      <c r="A26" s="20"/>
      <c r="B26" s="56" t="s">
        <v>41</v>
      </c>
      <c r="C26" s="380">
        <v>-10120</v>
      </c>
      <c r="D26" s="318">
        <v>-23328</v>
      </c>
      <c r="E26" s="200">
        <v>-0.56618655692729769</v>
      </c>
      <c r="F26" s="200">
        <v>-0.51430386121149096</v>
      </c>
      <c r="G26" s="12"/>
      <c r="H26" s="318">
        <v>-8183</v>
      </c>
      <c r="I26" s="318">
        <v>-3450</v>
      </c>
      <c r="J26" s="318">
        <v>-8906</v>
      </c>
      <c r="K26" s="318">
        <v>-2789</v>
      </c>
      <c r="L26" s="319">
        <v>-2933</v>
      </c>
      <c r="M26" s="319">
        <v>-2995</v>
      </c>
      <c r="N26" s="319">
        <v>-2408</v>
      </c>
      <c r="O26" s="327">
        <v>-1784</v>
      </c>
    </row>
    <row r="27" spans="1:15" s="13" customFormat="1" ht="16.5" customHeight="1">
      <c r="A27" s="20"/>
      <c r="B27" s="57" t="s">
        <v>91</v>
      </c>
      <c r="C27" s="380">
        <v>-10120</v>
      </c>
      <c r="D27" s="318">
        <v>-13023</v>
      </c>
      <c r="E27" s="200">
        <v>-0.22291330722567759</v>
      </c>
      <c r="F27" s="200">
        <v>-0.15619041170955261</v>
      </c>
      <c r="G27" s="12"/>
      <c r="H27" s="318">
        <v>-3739</v>
      </c>
      <c r="I27" s="318">
        <v>-3450</v>
      </c>
      <c r="J27" s="318">
        <v>-2887</v>
      </c>
      <c r="K27" s="318">
        <v>-2947</v>
      </c>
      <c r="L27" s="319">
        <v>-2933</v>
      </c>
      <c r="M27" s="319">
        <v>-2995</v>
      </c>
      <c r="N27" s="319">
        <v>-2408</v>
      </c>
      <c r="O27" s="327">
        <v>-1784</v>
      </c>
    </row>
    <row r="28" spans="1:15" s="13" customFormat="1" ht="16.5" customHeight="1">
      <c r="A28" s="20"/>
      <c r="B28" s="57" t="s">
        <v>92</v>
      </c>
      <c r="C28" s="380">
        <v>0</v>
      </c>
      <c r="D28" s="318">
        <v>-5861</v>
      </c>
      <c r="E28" s="200">
        <v>-1</v>
      </c>
      <c r="F28" s="200">
        <v>-1</v>
      </c>
      <c r="G28" s="12"/>
      <c r="H28" s="318">
        <v>0</v>
      </c>
      <c r="I28" s="318">
        <v>0</v>
      </c>
      <c r="J28" s="318">
        <v>-6019</v>
      </c>
      <c r="K28" s="318">
        <v>158</v>
      </c>
      <c r="L28" s="319">
        <v>0</v>
      </c>
      <c r="M28" s="319">
        <v>0</v>
      </c>
      <c r="N28" s="319">
        <v>0</v>
      </c>
      <c r="O28" s="327">
        <v>0</v>
      </c>
    </row>
    <row r="29" spans="1:15" s="13" customFormat="1" ht="16.5" customHeight="1">
      <c r="A29" s="20"/>
      <c r="B29" s="57" t="s">
        <v>93</v>
      </c>
      <c r="C29" s="380">
        <v>0</v>
      </c>
      <c r="D29" s="318">
        <v>-4444</v>
      </c>
      <c r="E29" s="200">
        <v>-1</v>
      </c>
      <c r="F29" s="200">
        <v>-1</v>
      </c>
      <c r="G29" s="12"/>
      <c r="H29" s="318">
        <v>-4444</v>
      </c>
      <c r="I29" s="318">
        <v>0</v>
      </c>
      <c r="J29" s="318">
        <v>0</v>
      </c>
      <c r="K29" s="318">
        <v>0</v>
      </c>
      <c r="L29" s="319">
        <v>0</v>
      </c>
      <c r="M29" s="319">
        <v>0</v>
      </c>
      <c r="N29" s="319">
        <v>0</v>
      </c>
      <c r="O29" s="327">
        <v>0</v>
      </c>
    </row>
    <row r="30" spans="1:15" s="13" customFormat="1" ht="16.5" customHeight="1">
      <c r="A30" s="20"/>
      <c r="B30" s="53" t="s">
        <v>10</v>
      </c>
      <c r="C30" s="380">
        <v>-44117</v>
      </c>
      <c r="D30" s="318">
        <v>-10317</v>
      </c>
      <c r="E30" s="200" t="s">
        <v>168</v>
      </c>
      <c r="F30" s="200" t="s">
        <v>168</v>
      </c>
      <c r="G30" s="12"/>
      <c r="H30" s="318">
        <v>0</v>
      </c>
      <c r="I30" s="318">
        <v>-53</v>
      </c>
      <c r="J30" s="318">
        <v>-5632</v>
      </c>
      <c r="K30" s="318">
        <v>-4632</v>
      </c>
      <c r="L30" s="319">
        <v>0</v>
      </c>
      <c r="M30" s="319">
        <v>0</v>
      </c>
      <c r="N30" s="319">
        <v>0</v>
      </c>
      <c r="O30" s="327">
        <v>-44117</v>
      </c>
    </row>
    <row r="31" spans="1:15" s="14" customFormat="1" ht="16.5" customHeight="1">
      <c r="A31" s="20"/>
      <c r="B31" s="53" t="s">
        <v>11</v>
      </c>
      <c r="C31" s="380">
        <v>51960</v>
      </c>
      <c r="D31" s="318">
        <v>-30505</v>
      </c>
      <c r="E31" s="200" t="s">
        <v>168</v>
      </c>
      <c r="F31" s="200" t="s">
        <v>168</v>
      </c>
      <c r="G31" s="12"/>
      <c r="H31" s="318">
        <v>3455</v>
      </c>
      <c r="I31" s="318">
        <v>-31772</v>
      </c>
      <c r="J31" s="318">
        <v>3810</v>
      </c>
      <c r="K31" s="318">
        <v>-5998</v>
      </c>
      <c r="L31" s="319">
        <v>5081</v>
      </c>
      <c r="M31" s="319">
        <v>16120</v>
      </c>
      <c r="N31" s="319">
        <v>7363</v>
      </c>
      <c r="O31" s="327">
        <v>23396</v>
      </c>
    </row>
    <row r="32" spans="1:15" s="139" customFormat="1" ht="16.5" customHeight="1">
      <c r="A32" s="125"/>
      <c r="B32" s="184" t="s">
        <v>133</v>
      </c>
      <c r="C32" s="381">
        <v>719175</v>
      </c>
      <c r="D32" s="320">
        <v>887515</v>
      </c>
      <c r="E32" s="475">
        <v>-0.18967566745350783</v>
      </c>
      <c r="F32" s="475">
        <v>-9.7076968315046863E-2</v>
      </c>
      <c r="G32" s="12"/>
      <c r="H32" s="320">
        <v>146757</v>
      </c>
      <c r="I32" s="320">
        <v>201067</v>
      </c>
      <c r="J32" s="320">
        <v>196354</v>
      </c>
      <c r="K32" s="320">
        <v>343337</v>
      </c>
      <c r="L32" s="321">
        <v>265802</v>
      </c>
      <c r="M32" s="321">
        <v>157130</v>
      </c>
      <c r="N32" s="321">
        <v>328422</v>
      </c>
      <c r="O32" s="328">
        <v>-32179</v>
      </c>
    </row>
    <row r="33" spans="1:15" ht="16.5" customHeight="1">
      <c r="A33" s="125"/>
      <c r="B33" s="184" t="s">
        <v>136</v>
      </c>
      <c r="C33" s="381">
        <v>576769</v>
      </c>
      <c r="D33" s="320">
        <v>665915</v>
      </c>
      <c r="E33" s="475">
        <v>-0.13386993835549588</v>
      </c>
      <c r="F33" s="475">
        <v>-3.6714884580227647E-2</v>
      </c>
      <c r="G33" s="12"/>
      <c r="H33" s="320">
        <v>98630</v>
      </c>
      <c r="I33" s="320">
        <v>172574</v>
      </c>
      <c r="J33" s="320">
        <v>155943</v>
      </c>
      <c r="K33" s="320">
        <v>238768</v>
      </c>
      <c r="L33" s="321">
        <v>212883</v>
      </c>
      <c r="M33" s="321">
        <v>116081</v>
      </c>
      <c r="N33" s="321">
        <v>269578</v>
      </c>
      <c r="O33" s="328">
        <v>-21773</v>
      </c>
    </row>
    <row r="34" spans="1:15" ht="16.5" customHeight="1">
      <c r="A34" s="137"/>
      <c r="B34" s="184" t="s">
        <v>185</v>
      </c>
      <c r="C34" s="381">
        <v>554949.93200000003</v>
      </c>
      <c r="D34" s="320">
        <v>644749.82400000002</v>
      </c>
      <c r="E34" s="475">
        <v>-0.13927866074144135</v>
      </c>
      <c r="F34" s="475">
        <v>-3.8631942270049735E-2</v>
      </c>
      <c r="G34" s="12"/>
      <c r="H34" s="320">
        <v>98630</v>
      </c>
      <c r="I34" s="320">
        <v>162647.68900000001</v>
      </c>
      <c r="J34" s="320">
        <v>153237.05899999998</v>
      </c>
      <c r="K34" s="320">
        <v>230235.076</v>
      </c>
      <c r="L34" s="321">
        <v>209731.641</v>
      </c>
      <c r="M34" s="321">
        <v>107564.389</v>
      </c>
      <c r="N34" s="321">
        <v>266400.245</v>
      </c>
      <c r="O34" s="328">
        <v>-28746.343000000001</v>
      </c>
    </row>
    <row r="35" spans="1:15" ht="16.5" customHeight="1">
      <c r="A35" s="96"/>
      <c r="B35" s="8"/>
      <c r="C35" s="241"/>
      <c r="D35" s="9"/>
      <c r="E35" s="480"/>
      <c r="F35" s="80"/>
      <c r="G35" s="12"/>
      <c r="H35" s="9"/>
      <c r="I35" s="9"/>
      <c r="J35" s="9"/>
      <c r="K35" s="9"/>
      <c r="L35" s="305"/>
      <c r="M35" s="305"/>
      <c r="N35" s="305"/>
      <c r="O35" s="353"/>
    </row>
    <row r="36" spans="1:15" ht="23.8" thickBot="1">
      <c r="A36" s="196"/>
      <c r="B36" s="179" t="s">
        <v>139</v>
      </c>
      <c r="C36" s="210"/>
      <c r="D36" s="242"/>
      <c r="E36" s="481"/>
      <c r="F36" s="179"/>
      <c r="G36" s="12"/>
      <c r="H36" s="179"/>
      <c r="I36" s="179"/>
      <c r="J36" s="179"/>
      <c r="K36" s="179"/>
      <c r="L36" s="276"/>
      <c r="M36" s="276"/>
      <c r="N36" s="276"/>
      <c r="O36" s="324"/>
    </row>
    <row r="37" spans="1:15" ht="16.5" customHeight="1">
      <c r="A37" s="222"/>
      <c r="B37" s="223"/>
      <c r="C37" s="211"/>
      <c r="D37" s="243"/>
      <c r="E37" s="482"/>
      <c r="F37" s="223"/>
      <c r="G37" s="12"/>
      <c r="H37" s="223"/>
      <c r="I37" s="223"/>
      <c r="J37" s="223"/>
      <c r="K37" s="223"/>
      <c r="L37" s="288"/>
      <c r="M37" s="288"/>
      <c r="N37" s="288"/>
      <c r="O37" s="337"/>
    </row>
    <row r="38" spans="1:15" ht="16.5" customHeight="1">
      <c r="A38" s="96"/>
      <c r="B38" s="63" t="s">
        <v>14</v>
      </c>
      <c r="C38" s="212">
        <v>0.17454574435406059</v>
      </c>
      <c r="D38" s="103">
        <v>0.19040477735684092</v>
      </c>
      <c r="E38" s="213">
        <v>-1.5859033002780327</v>
      </c>
      <c r="F38" s="114"/>
      <c r="G38" s="12"/>
      <c r="H38" s="103">
        <v>0.23147431399075433</v>
      </c>
      <c r="I38" s="103">
        <v>0.21783520440584622</v>
      </c>
      <c r="J38" s="103">
        <v>0.19840494531012284</v>
      </c>
      <c r="K38" s="103">
        <v>0.13909563404353426</v>
      </c>
      <c r="L38" s="283">
        <v>0.198239071226948</v>
      </c>
      <c r="M38" s="283">
        <v>0.18993773634330313</v>
      </c>
      <c r="N38" s="283">
        <v>0.14733457296575536</v>
      </c>
      <c r="O38" s="331">
        <v>0.1719942218505284</v>
      </c>
    </row>
    <row r="39" spans="1:15" ht="16.5" customHeight="1">
      <c r="A39" s="96"/>
      <c r="B39" s="63" t="s">
        <v>53</v>
      </c>
      <c r="C39" s="214">
        <v>-612.18477971774951</v>
      </c>
      <c r="D39" s="105">
        <v>15.93533179659404</v>
      </c>
      <c r="E39" s="215">
        <v>-628.12011151434353</v>
      </c>
      <c r="F39" s="115"/>
      <c r="G39" s="12"/>
      <c r="H39" s="105">
        <v>-161.05688592932449</v>
      </c>
      <c r="I39" s="105">
        <v>-423.49387667988225</v>
      </c>
      <c r="J39" s="105">
        <v>-374.95015221206825</v>
      </c>
      <c r="K39" s="105" t="s">
        <v>168</v>
      </c>
      <c r="L39" s="284">
        <v>-498.09024169209408</v>
      </c>
      <c r="M39" s="284" t="s">
        <v>168</v>
      </c>
      <c r="N39" s="284">
        <v>-305.03805992276966</v>
      </c>
      <c r="O39" s="332">
        <v>245.50466877118208</v>
      </c>
    </row>
    <row r="40" spans="1:15" ht="16.5" customHeight="1">
      <c r="A40" s="96"/>
      <c r="B40" s="63"/>
      <c r="C40" s="212"/>
      <c r="D40" s="103"/>
      <c r="E40" s="215"/>
      <c r="F40" s="115"/>
      <c r="G40" s="12"/>
      <c r="H40" s="105"/>
      <c r="I40" s="105"/>
      <c r="J40" s="105"/>
      <c r="K40" s="105"/>
      <c r="L40" s="284"/>
      <c r="M40" s="284"/>
      <c r="N40" s="284"/>
      <c r="O40" s="332"/>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70">
        <v>1192151</v>
      </c>
      <c r="D43" s="369">
        <v>3151680</v>
      </c>
      <c r="E43" s="474">
        <v>-0.62174110315768094</v>
      </c>
      <c r="F43" s="115"/>
      <c r="G43" s="12"/>
      <c r="H43" s="369">
        <v>5632702</v>
      </c>
      <c r="I43" s="369">
        <v>4712666</v>
      </c>
      <c r="J43" s="369">
        <v>4149312</v>
      </c>
      <c r="K43" s="369">
        <v>3151680</v>
      </c>
      <c r="L43" s="372">
        <v>2862170</v>
      </c>
      <c r="M43" s="372">
        <v>2547036</v>
      </c>
      <c r="N43" s="372">
        <v>1820419</v>
      </c>
      <c r="O43" s="371">
        <v>1192151</v>
      </c>
    </row>
    <row r="44" spans="1:15" ht="16.5" customHeight="1">
      <c r="A44" s="96"/>
      <c r="B44" s="79" t="s">
        <v>99</v>
      </c>
      <c r="C44" s="370">
        <v>3480010</v>
      </c>
      <c r="D44" s="369">
        <v>7207971</v>
      </c>
      <c r="E44" s="474">
        <v>-0.51719977785704185</v>
      </c>
      <c r="F44" s="115"/>
      <c r="G44" s="12"/>
      <c r="H44" s="369">
        <v>9020449</v>
      </c>
      <c r="I44" s="369">
        <v>7640182</v>
      </c>
      <c r="J44" s="369">
        <v>7767791</v>
      </c>
      <c r="K44" s="369">
        <v>7207971</v>
      </c>
      <c r="L44" s="372">
        <v>6809149</v>
      </c>
      <c r="M44" s="372">
        <v>6254556</v>
      </c>
      <c r="N44" s="372">
        <v>4754092</v>
      </c>
      <c r="O44" s="371">
        <v>3480010</v>
      </c>
    </row>
    <row r="45" spans="1:15" ht="16.5" customHeight="1">
      <c r="A45" s="96"/>
      <c r="B45" s="63" t="s">
        <v>51</v>
      </c>
      <c r="C45" s="370">
        <v>10819324</v>
      </c>
      <c r="D45" s="369">
        <v>14282922.5</v>
      </c>
      <c r="E45" s="474">
        <v>-0.24249928542285382</v>
      </c>
      <c r="F45" s="115"/>
      <c r="G45" s="12"/>
      <c r="H45" s="369">
        <v>15348139</v>
      </c>
      <c r="I45" s="369">
        <v>13599225</v>
      </c>
      <c r="J45" s="369">
        <v>14965203.5</v>
      </c>
      <c r="K45" s="369">
        <v>14282922.5</v>
      </c>
      <c r="L45" s="372">
        <v>13614834.5</v>
      </c>
      <c r="M45" s="372">
        <v>14396370</v>
      </c>
      <c r="N45" s="372">
        <v>12248031.5</v>
      </c>
      <c r="O45" s="371">
        <v>10819324</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2589.6</v>
      </c>
      <c r="D49" s="101">
        <v>3153.1</v>
      </c>
      <c r="E49" s="474">
        <v>-0.17871301259078365</v>
      </c>
      <c r="F49" s="114"/>
      <c r="G49" s="12"/>
      <c r="H49" s="101">
        <v>3319</v>
      </c>
      <c r="I49" s="101">
        <v>3301.8</v>
      </c>
      <c r="J49" s="101">
        <v>3225.9</v>
      </c>
      <c r="K49" s="101">
        <v>3153.1</v>
      </c>
      <c r="L49" s="278">
        <v>3116</v>
      </c>
      <c r="M49" s="278">
        <v>3063.5</v>
      </c>
      <c r="N49" s="278">
        <v>2955.4</v>
      </c>
      <c r="O49" s="334">
        <v>2589.6</v>
      </c>
    </row>
    <row r="50" spans="1:15">
      <c r="A50" s="96"/>
      <c r="B50" s="79" t="s">
        <v>161</v>
      </c>
      <c r="C50" s="219">
        <v>6.0360158645712696E-2</v>
      </c>
      <c r="D50" s="58">
        <v>0.21806416954129665</v>
      </c>
      <c r="E50" s="213">
        <v>-15.770401089558394</v>
      </c>
      <c r="F50" s="116"/>
      <c r="G50" s="12"/>
      <c r="H50" s="58">
        <v>0.12339631786488307</v>
      </c>
      <c r="I50" s="58">
        <v>0.15019987733327084</v>
      </c>
      <c r="J50" s="58">
        <v>0.20804084843013229</v>
      </c>
      <c r="K50" s="58">
        <v>0.39694859103475211</v>
      </c>
      <c r="L50" s="286">
        <v>0.2816540941597232</v>
      </c>
      <c r="M50" s="286">
        <v>-3.7940367185269996E-2</v>
      </c>
      <c r="N50" s="286">
        <v>0.26860883287879034</v>
      </c>
      <c r="O50" s="335">
        <v>-0.32844685498102522</v>
      </c>
    </row>
    <row r="51" spans="1:15" s="434" customFormat="1" ht="33.799999999999997" customHeight="1">
      <c r="A51" s="435"/>
      <c r="B51" s="530" t="s">
        <v>187</v>
      </c>
      <c r="C51" s="545"/>
      <c r="D51" s="545"/>
      <c r="E51" s="545"/>
      <c r="F51" s="545"/>
      <c r="G51" s="545"/>
      <c r="H51" s="545"/>
      <c r="I51" s="545"/>
      <c r="J51" s="545"/>
      <c r="K51" s="545"/>
      <c r="L51" s="545"/>
      <c r="M51" s="433"/>
      <c r="N51" s="433"/>
      <c r="O51" s="433"/>
    </row>
    <row r="52" spans="1:15" ht="16.5" customHeight="1">
      <c r="A52" s="12" t="s">
        <v>84</v>
      </c>
      <c r="B52" s="546" t="s">
        <v>186</v>
      </c>
      <c r="C52" s="546"/>
      <c r="D52" s="546"/>
      <c r="E52" s="546"/>
      <c r="F52" s="546"/>
      <c r="G52" s="546"/>
      <c r="H52" s="546"/>
      <c r="I52" s="546"/>
      <c r="J52" s="546"/>
      <c r="K52" s="546"/>
      <c r="L52" s="546"/>
      <c r="M52" s="53"/>
      <c r="N52" s="53"/>
      <c r="O52" s="53"/>
    </row>
    <row r="53" spans="1:15" ht="13.6">
      <c r="B53" s="427" t="s">
        <v>192</v>
      </c>
      <c r="C53" s="62"/>
      <c r="D53" s="62"/>
      <c r="G53" s="128"/>
      <c r="I53" s="62"/>
      <c r="J53" s="62"/>
      <c r="K53" s="62"/>
      <c r="L53" s="62"/>
      <c r="M53" s="62"/>
      <c r="N53" s="62"/>
      <c r="O53" s="62"/>
    </row>
    <row r="54" spans="1:15">
      <c r="C54" s="5"/>
      <c r="D54" s="5"/>
      <c r="G54" s="128"/>
      <c r="I54" s="5"/>
      <c r="J54" s="5"/>
      <c r="K54" s="5"/>
      <c r="L54" s="5"/>
      <c r="M54" s="19"/>
      <c r="N54" s="19"/>
      <c r="O54" s="1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pageSetUpPr fitToPage="1"/>
  </sheetPr>
  <dimension ref="A1:O54"/>
  <sheetViews>
    <sheetView showGridLines="0" topLeftCell="A17" zoomScale="70" zoomScaleNormal="70" zoomScaleSheetLayoutView="50" workbookViewId="0">
      <selection activeCell="X65" sqref="X65"/>
    </sheetView>
  </sheetViews>
  <sheetFormatPr defaultColWidth="9.125" defaultRowHeight="12.75" customHeight="1"/>
  <cols>
    <col min="1" max="1" width="1" style="12" customWidth="1"/>
    <col min="2" max="2" width="50.625" style="12" customWidth="1"/>
    <col min="3" max="4" width="12.625" style="12" customWidth="1"/>
    <col min="5" max="5" width="14.5" style="16" bestFit="1" customWidth="1"/>
    <col min="6" max="7" width="2.375" style="16" customWidth="1"/>
    <col min="8" max="12" width="12.625" style="12" customWidth="1"/>
    <col min="13" max="15" width="12.625" style="14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B3" s="15"/>
      <c r="E3" s="12"/>
      <c r="F3" s="12"/>
      <c r="G3" s="12"/>
      <c r="M3" s="12"/>
      <c r="N3" s="12"/>
      <c r="O3" s="12"/>
    </row>
    <row r="4" spans="1:15" ht="11.55">
      <c r="E4" s="12"/>
      <c r="F4" s="12"/>
      <c r="G4" s="12"/>
      <c r="M4" s="12"/>
      <c r="N4" s="12"/>
      <c r="O4" s="12"/>
    </row>
    <row r="5" spans="1:15" ht="12.75" customHeight="1">
      <c r="E5" s="12"/>
      <c r="F5" s="12"/>
      <c r="G5" s="12"/>
      <c r="M5" s="12"/>
      <c r="N5" s="12"/>
      <c r="O5" s="12"/>
    </row>
    <row r="6" spans="1:15" ht="17.7">
      <c r="C6" s="20"/>
      <c r="D6" s="20"/>
      <c r="E6" s="135"/>
      <c r="F6" s="135"/>
      <c r="G6" s="12"/>
      <c r="H6" s="188" t="s">
        <v>213</v>
      </c>
      <c r="I6" s="189"/>
      <c r="J6" s="189"/>
      <c r="K6" s="189"/>
      <c r="L6" s="188" t="s">
        <v>214</v>
      </c>
      <c r="M6" s="189"/>
      <c r="N6" s="189"/>
      <c r="O6" s="189"/>
    </row>
    <row r="7" spans="1:15" s="13" customFormat="1" ht="23.8" thickBot="1">
      <c r="A7" s="12"/>
      <c r="B7" s="223" t="s">
        <v>42</v>
      </c>
      <c r="C7" s="190" t="s">
        <v>215</v>
      </c>
      <c r="D7" s="239" t="s">
        <v>204</v>
      </c>
      <c r="E7" s="191" t="s">
        <v>137</v>
      </c>
      <c r="F7" s="199"/>
      <c r="G7" s="12"/>
      <c r="H7" s="191" t="s">
        <v>85</v>
      </c>
      <c r="I7" s="191" t="s">
        <v>86</v>
      </c>
      <c r="J7" s="191" t="s">
        <v>87</v>
      </c>
      <c r="K7" s="192" t="s">
        <v>88</v>
      </c>
      <c r="L7" s="510" t="s">
        <v>85</v>
      </c>
      <c r="M7" s="274" t="s">
        <v>86</v>
      </c>
      <c r="N7" s="274" t="s">
        <v>87</v>
      </c>
      <c r="O7" s="361" t="s">
        <v>88</v>
      </c>
    </row>
    <row r="8" spans="1:15" s="14" customFormat="1" ht="14.95" customHeight="1">
      <c r="A8" s="12"/>
      <c r="B8" s="12"/>
      <c r="C8" s="194"/>
      <c r="D8" s="140"/>
      <c r="E8" s="17"/>
      <c r="F8" s="17"/>
      <c r="G8" s="12"/>
      <c r="H8" s="124"/>
      <c r="I8" s="124"/>
      <c r="J8" s="124"/>
      <c r="K8" s="124"/>
      <c r="L8" s="314"/>
      <c r="M8" s="314"/>
      <c r="N8" s="314"/>
      <c r="O8" s="363"/>
    </row>
    <row r="9" spans="1:15" s="95" customFormat="1" ht="23.8" thickBot="1">
      <c r="A9" s="196"/>
      <c r="B9" s="179" t="s">
        <v>153</v>
      </c>
      <c r="C9" s="197"/>
      <c r="D9" s="179"/>
      <c r="E9" s="179"/>
      <c r="F9" s="223"/>
      <c r="G9" s="12"/>
      <c r="H9" s="179"/>
      <c r="I9" s="179"/>
      <c r="J9" s="179"/>
      <c r="K9" s="179"/>
      <c r="L9" s="276"/>
      <c r="M9" s="276"/>
      <c r="N9" s="276"/>
      <c r="O9" s="324"/>
    </row>
    <row r="10" spans="1:15" s="95" customFormat="1" ht="23.95" customHeight="1">
      <c r="A10" s="12"/>
      <c r="B10" s="15"/>
      <c r="C10" s="198"/>
      <c r="D10" s="12"/>
      <c r="E10" s="12"/>
      <c r="F10" s="12"/>
      <c r="G10" s="12"/>
      <c r="H10" s="12"/>
      <c r="I10" s="12"/>
      <c r="J10" s="12"/>
      <c r="K10" s="12"/>
      <c r="L10" s="277"/>
      <c r="M10" s="277"/>
      <c r="N10" s="277"/>
      <c r="O10" s="325"/>
    </row>
    <row r="11" spans="1:15" s="13" customFormat="1" ht="16.5" customHeight="1">
      <c r="A11" s="20"/>
      <c r="B11" s="53" t="s">
        <v>7</v>
      </c>
      <c r="C11" s="380">
        <v>-467579</v>
      </c>
      <c r="D11" s="111">
        <v>-452545</v>
      </c>
      <c r="E11" s="200">
        <v>3.322100564584729E-2</v>
      </c>
      <c r="F11" s="200"/>
      <c r="G11" s="100"/>
      <c r="H11" s="111">
        <v>-115292</v>
      </c>
      <c r="I11" s="111">
        <v>-121858</v>
      </c>
      <c r="J11" s="111">
        <v>-112104</v>
      </c>
      <c r="K11" s="111">
        <v>-103291</v>
      </c>
      <c r="L11" s="386">
        <v>-100260</v>
      </c>
      <c r="M11" s="386">
        <v>-87214</v>
      </c>
      <c r="N11" s="386">
        <v>-156675</v>
      </c>
      <c r="O11" s="389">
        <v>-123430</v>
      </c>
    </row>
    <row r="12" spans="1:15" s="13" customFormat="1" ht="16.5" customHeight="1">
      <c r="A12" s="20"/>
      <c r="B12" s="53" t="s">
        <v>125</v>
      </c>
      <c r="C12" s="380">
        <v>32189</v>
      </c>
      <c r="D12" s="111">
        <v>18081</v>
      </c>
      <c r="E12" s="200">
        <v>0.78026657817598588</v>
      </c>
      <c r="F12" s="200"/>
      <c r="G12" s="100"/>
      <c r="H12" s="111">
        <v>16023</v>
      </c>
      <c r="I12" s="111">
        <v>167</v>
      </c>
      <c r="J12" s="111">
        <v>-887</v>
      </c>
      <c r="K12" s="111">
        <v>2778</v>
      </c>
      <c r="L12" s="386">
        <v>16256</v>
      </c>
      <c r="M12" s="386">
        <v>4666</v>
      </c>
      <c r="N12" s="386">
        <v>5684</v>
      </c>
      <c r="O12" s="389">
        <v>5583</v>
      </c>
    </row>
    <row r="13" spans="1:15" s="13" customFormat="1" ht="16.5" customHeight="1">
      <c r="A13" s="20"/>
      <c r="B13" s="53" t="s">
        <v>126</v>
      </c>
      <c r="C13" s="380">
        <v>-59497</v>
      </c>
      <c r="D13" s="111">
        <v>-60126</v>
      </c>
      <c r="E13" s="200">
        <v>-1.0461364467950651E-2</v>
      </c>
      <c r="F13" s="200"/>
      <c r="G13" s="100"/>
      <c r="H13" s="111">
        <v>-15061</v>
      </c>
      <c r="I13" s="111">
        <v>-27005</v>
      </c>
      <c r="J13" s="111">
        <v>-9860</v>
      </c>
      <c r="K13" s="111">
        <v>-8200</v>
      </c>
      <c r="L13" s="386">
        <v>-12948</v>
      </c>
      <c r="M13" s="386">
        <v>-10217</v>
      </c>
      <c r="N13" s="386">
        <v>-15869</v>
      </c>
      <c r="O13" s="389">
        <v>-20463</v>
      </c>
    </row>
    <row r="14" spans="1:15" s="13" customFormat="1" ht="16.5" customHeight="1">
      <c r="A14" s="20"/>
      <c r="B14" s="53" t="s">
        <v>127</v>
      </c>
      <c r="C14" s="380">
        <v>125505</v>
      </c>
      <c r="D14" s="111">
        <v>85149</v>
      </c>
      <c r="E14" s="200">
        <v>0.47394567170489377</v>
      </c>
      <c r="F14" s="200"/>
      <c r="G14" s="100"/>
      <c r="H14" s="111">
        <v>-15601</v>
      </c>
      <c r="I14" s="111">
        <v>13584</v>
      </c>
      <c r="J14" s="111">
        <v>32623</v>
      </c>
      <c r="K14" s="111">
        <v>54543</v>
      </c>
      <c r="L14" s="386">
        <v>42597</v>
      </c>
      <c r="M14" s="386">
        <v>29529</v>
      </c>
      <c r="N14" s="386">
        <v>9366</v>
      </c>
      <c r="O14" s="389">
        <v>44013</v>
      </c>
    </row>
    <row r="15" spans="1:15" s="13" customFormat="1" ht="16.5" customHeight="1">
      <c r="A15" s="20"/>
      <c r="B15" s="53" t="s">
        <v>128</v>
      </c>
      <c r="C15" s="380">
        <v>-86767</v>
      </c>
      <c r="D15" s="111">
        <v>-122939</v>
      </c>
      <c r="E15" s="200">
        <v>-0.29422721837659327</v>
      </c>
      <c r="F15" s="200"/>
      <c r="G15" s="100"/>
      <c r="H15" s="111">
        <v>-21555</v>
      </c>
      <c r="I15" s="111">
        <v>-29608</v>
      </c>
      <c r="J15" s="111">
        <v>-20333</v>
      </c>
      <c r="K15" s="111">
        <v>-51443</v>
      </c>
      <c r="L15" s="386">
        <v>-8006</v>
      </c>
      <c r="M15" s="386">
        <v>-24869</v>
      </c>
      <c r="N15" s="386">
        <v>-27773</v>
      </c>
      <c r="O15" s="389">
        <v>-26119</v>
      </c>
    </row>
    <row r="16" spans="1:15" s="14" customFormat="1" ht="16.5" customHeight="1">
      <c r="A16" s="130"/>
      <c r="B16" s="184" t="s">
        <v>129</v>
      </c>
      <c r="C16" s="381">
        <v>-456149</v>
      </c>
      <c r="D16" s="375">
        <v>-532380</v>
      </c>
      <c r="E16" s="475">
        <v>-0.14318907547240689</v>
      </c>
      <c r="F16" s="264"/>
      <c r="G16" s="12"/>
      <c r="H16" s="375">
        <v>-151486</v>
      </c>
      <c r="I16" s="375">
        <v>-164720</v>
      </c>
      <c r="J16" s="375">
        <v>-110561</v>
      </c>
      <c r="K16" s="375">
        <v>-105613</v>
      </c>
      <c r="L16" s="387">
        <v>-62361</v>
      </c>
      <c r="M16" s="387">
        <v>-88105</v>
      </c>
      <c r="N16" s="387">
        <v>-185267</v>
      </c>
      <c r="O16" s="390">
        <v>-120416</v>
      </c>
    </row>
    <row r="17" spans="1:15" s="13" customFormat="1" ht="16.5" customHeight="1">
      <c r="A17" s="20"/>
      <c r="B17" s="53" t="s">
        <v>130</v>
      </c>
      <c r="C17" s="380">
        <v>-785007</v>
      </c>
      <c r="D17" s="111">
        <v>-733809</v>
      </c>
      <c r="E17" s="200">
        <v>6.9770199057247906E-2</v>
      </c>
      <c r="F17" s="200"/>
      <c r="G17" s="12"/>
      <c r="H17" s="111">
        <v>-160367</v>
      </c>
      <c r="I17" s="111">
        <v>-162846</v>
      </c>
      <c r="J17" s="111">
        <v>-167463</v>
      </c>
      <c r="K17" s="111">
        <v>-243133</v>
      </c>
      <c r="L17" s="386">
        <v>-182916</v>
      </c>
      <c r="M17" s="386">
        <v>-176958</v>
      </c>
      <c r="N17" s="386">
        <v>-176737</v>
      </c>
      <c r="O17" s="389">
        <v>-248396</v>
      </c>
    </row>
    <row r="18" spans="1:15" s="13" customFormat="1" ht="16.5" customHeight="1">
      <c r="A18" s="20"/>
      <c r="B18" s="53" t="s">
        <v>131</v>
      </c>
      <c r="C18" s="380">
        <v>664865</v>
      </c>
      <c r="D18" s="111">
        <v>692478</v>
      </c>
      <c r="E18" s="200">
        <v>-3.9875635038224999E-2</v>
      </c>
      <c r="F18" s="200"/>
      <c r="G18" s="12"/>
      <c r="H18" s="111">
        <v>180168</v>
      </c>
      <c r="I18" s="111">
        <v>177424</v>
      </c>
      <c r="J18" s="111">
        <v>160778</v>
      </c>
      <c r="K18" s="111">
        <v>174108</v>
      </c>
      <c r="L18" s="386">
        <v>195072</v>
      </c>
      <c r="M18" s="386">
        <v>184738</v>
      </c>
      <c r="N18" s="386">
        <v>165783</v>
      </c>
      <c r="O18" s="389">
        <v>119272</v>
      </c>
    </row>
    <row r="19" spans="1:15" s="13" customFormat="1" ht="16.5" customHeight="1">
      <c r="A19" s="20"/>
      <c r="B19" s="53" t="s">
        <v>8</v>
      </c>
      <c r="C19" s="380">
        <v>56526</v>
      </c>
      <c r="D19" s="111">
        <v>54854</v>
      </c>
      <c r="E19" s="200">
        <v>3.0480912968972262E-2</v>
      </c>
      <c r="F19" s="200"/>
      <c r="G19" s="12"/>
      <c r="H19" s="111">
        <v>11994</v>
      </c>
      <c r="I19" s="111">
        <v>11354</v>
      </c>
      <c r="J19" s="111">
        <v>13499</v>
      </c>
      <c r="K19" s="111">
        <v>18007</v>
      </c>
      <c r="L19" s="386">
        <v>13801</v>
      </c>
      <c r="M19" s="386">
        <v>23081</v>
      </c>
      <c r="N19" s="386">
        <v>7835</v>
      </c>
      <c r="O19" s="389">
        <v>11809</v>
      </c>
    </row>
    <row r="20" spans="1:15" s="13" customFormat="1" ht="16.5" customHeight="1">
      <c r="A20" s="20"/>
      <c r="B20" s="53" t="s">
        <v>9</v>
      </c>
      <c r="C20" s="380">
        <v>-473168</v>
      </c>
      <c r="D20" s="111">
        <v>-459203</v>
      </c>
      <c r="E20" s="200">
        <v>3.041138668519161E-2</v>
      </c>
      <c r="F20" s="200"/>
      <c r="G20" s="12"/>
      <c r="H20" s="111">
        <v>-112268</v>
      </c>
      <c r="I20" s="111">
        <v>-119797</v>
      </c>
      <c r="J20" s="111">
        <v>-110785</v>
      </c>
      <c r="K20" s="111">
        <v>-116353</v>
      </c>
      <c r="L20" s="386">
        <v>-120416</v>
      </c>
      <c r="M20" s="386">
        <v>-113419</v>
      </c>
      <c r="N20" s="386">
        <v>-120030</v>
      </c>
      <c r="O20" s="389">
        <v>-119303</v>
      </c>
    </row>
    <row r="21" spans="1:15" s="14" customFormat="1" ht="16.5" customHeight="1">
      <c r="A21" s="130"/>
      <c r="B21" s="54" t="s">
        <v>39</v>
      </c>
      <c r="C21" s="205">
        <v>-536784</v>
      </c>
      <c r="D21" s="51">
        <v>-445680</v>
      </c>
      <c r="E21" s="474">
        <v>0.20441572428648347</v>
      </c>
      <c r="F21" s="102"/>
      <c r="G21" s="12"/>
      <c r="H21" s="51">
        <v>-80473</v>
      </c>
      <c r="I21" s="51">
        <v>-93865</v>
      </c>
      <c r="J21" s="51">
        <v>-103971</v>
      </c>
      <c r="K21" s="51">
        <v>-167371</v>
      </c>
      <c r="L21" s="279">
        <v>-94459</v>
      </c>
      <c r="M21" s="279">
        <v>-82558</v>
      </c>
      <c r="N21" s="279">
        <v>-123149</v>
      </c>
      <c r="O21" s="330">
        <v>-236618</v>
      </c>
    </row>
    <row r="22" spans="1:15" s="14" customFormat="1" ht="16.5" customHeight="1">
      <c r="A22" s="130"/>
      <c r="B22" s="184" t="s">
        <v>132</v>
      </c>
      <c r="C22" s="381">
        <v>-992933</v>
      </c>
      <c r="D22" s="375">
        <v>-978060</v>
      </c>
      <c r="E22" s="475">
        <v>1.5206633539864622E-2</v>
      </c>
      <c r="F22" s="264"/>
      <c r="G22" s="12"/>
      <c r="H22" s="375">
        <v>-231959</v>
      </c>
      <c r="I22" s="375">
        <v>-258585</v>
      </c>
      <c r="J22" s="375">
        <v>-214532</v>
      </c>
      <c r="K22" s="375">
        <v>-272984</v>
      </c>
      <c r="L22" s="387">
        <v>-156820</v>
      </c>
      <c r="M22" s="387">
        <v>-170663</v>
      </c>
      <c r="N22" s="387">
        <v>-308416</v>
      </c>
      <c r="O22" s="390">
        <v>-357034</v>
      </c>
    </row>
    <row r="23" spans="1:15" s="13" customFormat="1" ht="16.5" customHeight="1">
      <c r="A23" s="20"/>
      <c r="B23" s="55" t="s">
        <v>163</v>
      </c>
      <c r="C23" s="380">
        <v>37</v>
      </c>
      <c r="D23" s="111">
        <v>3114</v>
      </c>
      <c r="E23" s="200">
        <v>-0.98811817597944762</v>
      </c>
      <c r="F23" s="200"/>
      <c r="G23" s="12"/>
      <c r="H23" s="111">
        <v>1522</v>
      </c>
      <c r="I23" s="111">
        <v>149</v>
      </c>
      <c r="J23" s="111">
        <v>1009</v>
      </c>
      <c r="K23" s="111">
        <v>434</v>
      </c>
      <c r="L23" s="386">
        <v>59</v>
      </c>
      <c r="M23" s="386">
        <v>91</v>
      </c>
      <c r="N23" s="386">
        <v>37</v>
      </c>
      <c r="O23" s="389">
        <v>-150</v>
      </c>
    </row>
    <row r="24" spans="1:15" s="14" customFormat="1" ht="16.5" customHeight="1">
      <c r="A24" s="130"/>
      <c r="B24" s="184" t="s">
        <v>166</v>
      </c>
      <c r="C24" s="381">
        <v>-992896</v>
      </c>
      <c r="D24" s="375">
        <v>-974946</v>
      </c>
      <c r="E24" s="475">
        <v>1.8411276111702568E-2</v>
      </c>
      <c r="F24" s="264"/>
      <c r="G24" s="12"/>
      <c r="H24" s="375">
        <v>-230437</v>
      </c>
      <c r="I24" s="375">
        <v>-258436</v>
      </c>
      <c r="J24" s="375">
        <v>-213523</v>
      </c>
      <c r="K24" s="375">
        <v>-272550</v>
      </c>
      <c r="L24" s="387">
        <v>-156761</v>
      </c>
      <c r="M24" s="387">
        <v>-170572</v>
      </c>
      <c r="N24" s="387">
        <v>-308379</v>
      </c>
      <c r="O24" s="390">
        <v>-357184</v>
      </c>
    </row>
    <row r="25" spans="1:15" s="13" customFormat="1" ht="16.5" customHeight="1">
      <c r="A25" s="20"/>
      <c r="B25" s="53" t="s">
        <v>40</v>
      </c>
      <c r="C25" s="380">
        <v>-2552</v>
      </c>
      <c r="D25" s="111">
        <v>-12837</v>
      </c>
      <c r="E25" s="200">
        <v>-0.80119965724078834</v>
      </c>
      <c r="F25" s="200"/>
      <c r="G25" s="12"/>
      <c r="H25" s="111">
        <v>-5588</v>
      </c>
      <c r="I25" s="111">
        <v>386</v>
      </c>
      <c r="J25" s="111">
        <v>-2617</v>
      </c>
      <c r="K25" s="111">
        <v>-5018</v>
      </c>
      <c r="L25" s="386">
        <v>-2758</v>
      </c>
      <c r="M25" s="386">
        <v>-1444</v>
      </c>
      <c r="N25" s="386">
        <v>-311</v>
      </c>
      <c r="O25" s="389">
        <v>1961</v>
      </c>
    </row>
    <row r="26" spans="1:15" s="13" customFormat="1" ht="16.5" customHeight="1">
      <c r="A26" s="20"/>
      <c r="B26" s="56" t="s">
        <v>41</v>
      </c>
      <c r="C26" s="380">
        <v>5</v>
      </c>
      <c r="D26" s="111">
        <v>-5794</v>
      </c>
      <c r="E26" s="200" t="s">
        <v>168</v>
      </c>
      <c r="F26" s="200"/>
      <c r="G26" s="12"/>
      <c r="H26" s="111">
        <v>-5788</v>
      </c>
      <c r="I26" s="111">
        <v>-2</v>
      </c>
      <c r="J26" s="111">
        <v>-2</v>
      </c>
      <c r="K26" s="111">
        <v>-2</v>
      </c>
      <c r="L26" s="386">
        <v>0</v>
      </c>
      <c r="M26" s="386">
        <v>2</v>
      </c>
      <c r="N26" s="386">
        <v>-2</v>
      </c>
      <c r="O26" s="389">
        <v>5</v>
      </c>
    </row>
    <row r="27" spans="1:15" s="13" customFormat="1" ht="16.5" customHeight="1">
      <c r="A27" s="20"/>
      <c r="B27" s="57" t="s">
        <v>91</v>
      </c>
      <c r="C27" s="380">
        <v>0</v>
      </c>
      <c r="D27" s="111">
        <v>0</v>
      </c>
      <c r="E27" s="200" t="s">
        <v>168</v>
      </c>
      <c r="F27" s="200"/>
      <c r="G27" s="12"/>
      <c r="H27" s="111">
        <v>0</v>
      </c>
      <c r="I27" s="111">
        <v>0</v>
      </c>
      <c r="J27" s="111">
        <v>0</v>
      </c>
      <c r="K27" s="111">
        <v>0</v>
      </c>
      <c r="L27" s="386">
        <v>0</v>
      </c>
      <c r="M27" s="386">
        <v>0</v>
      </c>
      <c r="N27" s="386">
        <v>0</v>
      </c>
      <c r="O27" s="389">
        <v>0</v>
      </c>
    </row>
    <row r="28" spans="1:15" s="13" customFormat="1" ht="16.5" customHeight="1">
      <c r="A28" s="20"/>
      <c r="B28" s="57" t="s">
        <v>92</v>
      </c>
      <c r="C28" s="380">
        <v>6</v>
      </c>
      <c r="D28" s="111">
        <v>0</v>
      </c>
      <c r="E28" s="200" t="s">
        <v>168</v>
      </c>
      <c r="F28" s="200"/>
      <c r="G28" s="12"/>
      <c r="H28" s="111">
        <v>0</v>
      </c>
      <c r="I28" s="111">
        <v>0</v>
      </c>
      <c r="J28" s="111">
        <v>0</v>
      </c>
      <c r="K28" s="111">
        <v>0</v>
      </c>
      <c r="L28" s="386">
        <v>0</v>
      </c>
      <c r="M28" s="386">
        <v>2</v>
      </c>
      <c r="N28" s="386">
        <v>-2</v>
      </c>
      <c r="O28" s="389">
        <v>6</v>
      </c>
    </row>
    <row r="29" spans="1:15" s="13" customFormat="1" ht="16.5" customHeight="1">
      <c r="A29" s="20"/>
      <c r="B29" s="57" t="s">
        <v>93</v>
      </c>
      <c r="C29" s="380">
        <v>-1</v>
      </c>
      <c r="D29" s="111">
        <v>-5794</v>
      </c>
      <c r="E29" s="200">
        <v>-0.99982740766309974</v>
      </c>
      <c r="F29" s="200"/>
      <c r="G29" s="12"/>
      <c r="H29" s="111">
        <v>-5788</v>
      </c>
      <c r="I29" s="111">
        <v>-2</v>
      </c>
      <c r="J29" s="111">
        <v>-2</v>
      </c>
      <c r="K29" s="111">
        <v>-2</v>
      </c>
      <c r="L29" s="386">
        <v>0</v>
      </c>
      <c r="M29" s="386">
        <v>0</v>
      </c>
      <c r="N29" s="386">
        <v>0</v>
      </c>
      <c r="O29" s="389">
        <v>-1</v>
      </c>
    </row>
    <row r="30" spans="1:15" s="13" customFormat="1" ht="16.5" customHeight="1">
      <c r="A30" s="96"/>
      <c r="B30" s="53" t="s">
        <v>10</v>
      </c>
      <c r="C30" s="380">
        <v>-106994</v>
      </c>
      <c r="D30" s="111">
        <v>-121815</v>
      </c>
      <c r="E30" s="200">
        <v>-0.12166810327135413</v>
      </c>
      <c r="F30" s="200"/>
      <c r="G30" s="12"/>
      <c r="H30" s="111">
        <v>5324</v>
      </c>
      <c r="I30" s="111">
        <v>-50184</v>
      </c>
      <c r="J30" s="111">
        <v>6461</v>
      </c>
      <c r="K30" s="111">
        <v>-83416</v>
      </c>
      <c r="L30" s="386">
        <v>-641</v>
      </c>
      <c r="M30" s="386">
        <v>-6732</v>
      </c>
      <c r="N30" s="386">
        <v>-10455</v>
      </c>
      <c r="O30" s="389">
        <v>-89166</v>
      </c>
    </row>
    <row r="31" spans="1:15" s="14" customFormat="1" ht="16.5" customHeight="1">
      <c r="A31" s="96"/>
      <c r="B31" s="53" t="s">
        <v>11</v>
      </c>
      <c r="C31" s="380">
        <v>288</v>
      </c>
      <c r="D31" s="111">
        <v>-706</v>
      </c>
      <c r="E31" s="200" t="s">
        <v>168</v>
      </c>
      <c r="F31" s="200"/>
      <c r="G31" s="12"/>
      <c r="H31" s="111">
        <v>-446</v>
      </c>
      <c r="I31" s="111">
        <v>-132</v>
      </c>
      <c r="J31" s="111">
        <v>127</v>
      </c>
      <c r="K31" s="111">
        <v>-255</v>
      </c>
      <c r="L31" s="386">
        <v>1446</v>
      </c>
      <c r="M31" s="386">
        <v>-376</v>
      </c>
      <c r="N31" s="386">
        <v>-459</v>
      </c>
      <c r="O31" s="389">
        <v>-323</v>
      </c>
    </row>
    <row r="32" spans="1:15" s="14" customFormat="1" ht="16.5" customHeight="1">
      <c r="A32" s="125"/>
      <c r="B32" s="184" t="s">
        <v>133</v>
      </c>
      <c r="C32" s="381">
        <v>-1102154</v>
      </c>
      <c r="D32" s="375">
        <v>-1110304</v>
      </c>
      <c r="E32" s="475">
        <v>-7.3403320171773201E-3</v>
      </c>
      <c r="F32" s="264"/>
      <c r="G32" s="12"/>
      <c r="H32" s="375">
        <v>-231147</v>
      </c>
      <c r="I32" s="375">
        <v>-308366</v>
      </c>
      <c r="J32" s="375">
        <v>-209552</v>
      </c>
      <c r="K32" s="375">
        <v>-361239</v>
      </c>
      <c r="L32" s="387">
        <v>-158714</v>
      </c>
      <c r="M32" s="387">
        <v>-179124</v>
      </c>
      <c r="N32" s="387">
        <v>-319604</v>
      </c>
      <c r="O32" s="390">
        <v>-444712</v>
      </c>
    </row>
    <row r="33" spans="1:15" ht="16.5" customHeight="1">
      <c r="A33" s="125"/>
      <c r="B33" s="184" t="s">
        <v>136</v>
      </c>
      <c r="C33" s="381">
        <v>-990119</v>
      </c>
      <c r="D33" s="375">
        <v>-997184</v>
      </c>
      <c r="E33" s="475">
        <v>-7.0849512226429656E-3</v>
      </c>
      <c r="F33" s="264"/>
      <c r="G33" s="12"/>
      <c r="H33" s="375">
        <v>-146451</v>
      </c>
      <c r="I33" s="375">
        <v>-299705</v>
      </c>
      <c r="J33" s="375">
        <v>-185095</v>
      </c>
      <c r="K33" s="375">
        <v>-365933</v>
      </c>
      <c r="L33" s="387">
        <v>-177305</v>
      </c>
      <c r="M33" s="387">
        <v>-158567</v>
      </c>
      <c r="N33" s="387">
        <v>-311785</v>
      </c>
      <c r="O33" s="390">
        <v>-342462</v>
      </c>
    </row>
    <row r="34" spans="1:15" ht="16.5" customHeight="1">
      <c r="A34" s="137"/>
      <c r="B34" s="184" t="s">
        <v>185</v>
      </c>
      <c r="C34" s="381">
        <v>-999108.29499999993</v>
      </c>
      <c r="D34" s="375">
        <v>-1002424.654</v>
      </c>
      <c r="E34" s="475">
        <v>-3.3083374264256671E-3</v>
      </c>
      <c r="F34" s="264"/>
      <c r="G34" s="12"/>
      <c r="H34" s="375">
        <v>-146451</v>
      </c>
      <c r="I34" s="375">
        <v>-301945.76899999997</v>
      </c>
      <c r="J34" s="375">
        <v>-185858.85</v>
      </c>
      <c r="K34" s="375">
        <v>-368169.03500000003</v>
      </c>
      <c r="L34" s="387">
        <v>-178242.69200000001</v>
      </c>
      <c r="M34" s="387">
        <v>-161329.75400000002</v>
      </c>
      <c r="N34" s="387">
        <v>-312510.18899999995</v>
      </c>
      <c r="O34" s="390">
        <v>-347025.66</v>
      </c>
    </row>
    <row r="35" spans="1:15" ht="16.5" customHeight="1">
      <c r="A35" s="96"/>
      <c r="B35" s="8"/>
      <c r="C35" s="241"/>
      <c r="D35" s="9"/>
      <c r="E35" s="480"/>
      <c r="F35" s="80"/>
      <c r="G35" s="12"/>
      <c r="H35" s="9"/>
      <c r="I35" s="9"/>
      <c r="J35" s="9"/>
      <c r="K35" s="9"/>
      <c r="L35" s="305"/>
      <c r="M35" s="305"/>
      <c r="N35" s="305"/>
      <c r="O35" s="353"/>
    </row>
    <row r="36" spans="1:15" ht="23.8" thickBot="1">
      <c r="A36" s="196"/>
      <c r="B36" s="179" t="s">
        <v>139</v>
      </c>
      <c r="C36" s="210"/>
      <c r="D36" s="242"/>
      <c r="E36" s="481"/>
      <c r="F36" s="223"/>
      <c r="G36" s="12"/>
      <c r="H36" s="179"/>
      <c r="I36" s="179"/>
      <c r="J36" s="179"/>
      <c r="K36" s="179"/>
      <c r="L36" s="276"/>
      <c r="M36" s="276"/>
      <c r="N36" s="276"/>
      <c r="O36" s="324"/>
    </row>
    <row r="37" spans="1:15" ht="16.5" customHeight="1">
      <c r="A37" s="222"/>
      <c r="B37" s="223"/>
      <c r="C37" s="211"/>
      <c r="D37" s="243"/>
      <c r="E37" s="482"/>
      <c r="F37" s="223"/>
      <c r="G37" s="12"/>
      <c r="H37" s="223"/>
      <c r="I37" s="223"/>
      <c r="J37" s="223"/>
      <c r="K37" s="223"/>
      <c r="L37" s="288"/>
      <c r="M37" s="288"/>
      <c r="N37" s="288"/>
      <c r="O37" s="337"/>
    </row>
    <row r="38" spans="1:15" ht="16.5" customHeight="1">
      <c r="A38" s="96"/>
      <c r="B38" s="63" t="s">
        <v>14</v>
      </c>
      <c r="C38" s="212" t="s">
        <v>168</v>
      </c>
      <c r="D38" s="103" t="s">
        <v>168</v>
      </c>
      <c r="E38" s="213" t="s">
        <v>168</v>
      </c>
      <c r="F38" s="113"/>
      <c r="G38" s="12"/>
      <c r="H38" s="103" t="s">
        <v>168</v>
      </c>
      <c r="I38" s="103" t="s">
        <v>168</v>
      </c>
      <c r="J38" s="103" t="s">
        <v>168</v>
      </c>
      <c r="K38" s="103" t="s">
        <v>168</v>
      </c>
      <c r="L38" s="283" t="s">
        <v>168</v>
      </c>
      <c r="M38" s="283" t="s">
        <v>168</v>
      </c>
      <c r="N38" s="283" t="s">
        <v>168</v>
      </c>
      <c r="O38" s="331" t="s">
        <v>168</v>
      </c>
    </row>
    <row r="39" spans="1:15" ht="16.5" customHeight="1">
      <c r="A39" s="96"/>
      <c r="B39" s="63" t="s">
        <v>53</v>
      </c>
      <c r="C39" s="214" t="s">
        <v>169</v>
      </c>
      <c r="D39" s="105" t="s">
        <v>169</v>
      </c>
      <c r="E39" s="215" t="s">
        <v>169</v>
      </c>
      <c r="F39" s="105"/>
      <c r="G39" s="12"/>
      <c r="H39" s="105" t="s">
        <v>169</v>
      </c>
      <c r="I39" s="105" t="s">
        <v>169</v>
      </c>
      <c r="J39" s="105" t="s">
        <v>169</v>
      </c>
      <c r="K39" s="105" t="s">
        <v>169</v>
      </c>
      <c r="L39" s="284" t="s">
        <v>169</v>
      </c>
      <c r="M39" s="284" t="s">
        <v>169</v>
      </c>
      <c r="N39" s="284" t="s">
        <v>169</v>
      </c>
      <c r="O39" s="332" t="s">
        <v>169</v>
      </c>
    </row>
    <row r="40" spans="1:15" ht="16.5" customHeight="1">
      <c r="A40" s="96"/>
      <c r="B40" s="63"/>
      <c r="C40" s="212"/>
      <c r="D40" s="103"/>
      <c r="E40" s="215"/>
      <c r="F40" s="105"/>
      <c r="G40" s="12"/>
      <c r="H40" s="105"/>
      <c r="I40" s="105"/>
      <c r="J40" s="105"/>
      <c r="K40" s="105"/>
      <c r="L40" s="284"/>
      <c r="M40" s="284"/>
      <c r="N40" s="284"/>
      <c r="O40" s="332"/>
    </row>
    <row r="41" spans="1:15" ht="23.8" thickBot="1">
      <c r="A41" s="196"/>
      <c r="B41" s="179" t="s">
        <v>143</v>
      </c>
      <c r="C41" s="210"/>
      <c r="D41" s="242"/>
      <c r="E41" s="483"/>
      <c r="F41" s="265"/>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82">
        <v>162252</v>
      </c>
      <c r="D43" s="383">
        <v>162055</v>
      </c>
      <c r="E43" s="474">
        <v>1.2156366665638796E-3</v>
      </c>
      <c r="F43" s="384"/>
      <c r="G43" s="385"/>
      <c r="H43" s="383">
        <v>204922</v>
      </c>
      <c r="I43" s="383">
        <v>215879</v>
      </c>
      <c r="J43" s="383">
        <v>177946</v>
      </c>
      <c r="K43" s="383">
        <v>162055</v>
      </c>
      <c r="L43" s="388">
        <v>204850</v>
      </c>
      <c r="M43" s="388">
        <v>209010</v>
      </c>
      <c r="N43" s="388">
        <v>172899</v>
      </c>
      <c r="O43" s="391">
        <v>162252</v>
      </c>
    </row>
    <row r="44" spans="1:15" ht="16.5" customHeight="1">
      <c r="A44" s="96"/>
      <c r="B44" s="79" t="s">
        <v>99</v>
      </c>
      <c r="C44" s="382">
        <v>-4625</v>
      </c>
      <c r="D44" s="383">
        <v>-4623</v>
      </c>
      <c r="E44" s="474">
        <v>4.3261951113993113E-4</v>
      </c>
      <c r="F44" s="384"/>
      <c r="G44" s="385"/>
      <c r="H44" s="383">
        <v>1902179</v>
      </c>
      <c r="I44" s="383">
        <v>-5258</v>
      </c>
      <c r="J44" s="383">
        <v>-4686</v>
      </c>
      <c r="K44" s="383">
        <v>-4623</v>
      </c>
      <c r="L44" s="388">
        <v>-4641</v>
      </c>
      <c r="M44" s="388">
        <v>-4622</v>
      </c>
      <c r="N44" s="388">
        <v>-4922</v>
      </c>
      <c r="O44" s="391">
        <v>-4625</v>
      </c>
    </row>
    <row r="45" spans="1:15" ht="16.5" customHeight="1">
      <c r="A45" s="96"/>
      <c r="B45" s="63" t="s">
        <v>51</v>
      </c>
      <c r="C45" s="382">
        <v>6932742.5</v>
      </c>
      <c r="D45" s="383">
        <v>3483803</v>
      </c>
      <c r="E45" s="474">
        <v>0.98999268902403492</v>
      </c>
      <c r="F45" s="384"/>
      <c r="G45" s="385"/>
      <c r="H45" s="383">
        <v>2677212.5</v>
      </c>
      <c r="I45" s="383">
        <v>3145783</v>
      </c>
      <c r="J45" s="383">
        <v>3033179.5</v>
      </c>
      <c r="K45" s="383">
        <v>3483803</v>
      </c>
      <c r="L45" s="388">
        <v>3820691.5</v>
      </c>
      <c r="M45" s="388">
        <v>2421697</v>
      </c>
      <c r="N45" s="388">
        <v>9130540</v>
      </c>
      <c r="O45" s="391">
        <v>6932742.5</v>
      </c>
    </row>
    <row r="46" spans="1:15" ht="16.5" customHeight="1">
      <c r="A46" s="96"/>
      <c r="B46" s="63"/>
      <c r="C46" s="217"/>
      <c r="D46" s="106"/>
      <c r="E46" s="474"/>
      <c r="F46" s="102"/>
      <c r="G46" s="12"/>
      <c r="H46" s="106"/>
      <c r="I46" s="106"/>
      <c r="J46" s="106"/>
      <c r="K46" s="106"/>
      <c r="L46" s="285"/>
      <c r="M46" s="285"/>
      <c r="N46" s="285"/>
      <c r="O46" s="333"/>
    </row>
    <row r="47" spans="1:15" ht="23.8" thickBot="1">
      <c r="A47" s="196"/>
      <c r="B47" s="179" t="s">
        <v>145</v>
      </c>
      <c r="C47" s="210"/>
      <c r="D47" s="242"/>
      <c r="E47" s="483"/>
      <c r="F47" s="265"/>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6761.87</v>
      </c>
      <c r="D49" s="101">
        <v>7041.25</v>
      </c>
      <c r="E49" s="474">
        <v>-3.9677614060003585E-2</v>
      </c>
      <c r="F49" s="102"/>
      <c r="G49" s="12"/>
      <c r="H49" s="101">
        <v>7547.8035074199997</v>
      </c>
      <c r="I49" s="101">
        <v>7408.2935074200004</v>
      </c>
      <c r="J49" s="101">
        <v>7227.5335074200002</v>
      </c>
      <c r="K49" s="101">
        <v>7041.25</v>
      </c>
      <c r="L49" s="278">
        <v>6964.21</v>
      </c>
      <c r="M49" s="278">
        <v>6927.87</v>
      </c>
      <c r="N49" s="278">
        <v>6952.44</v>
      </c>
      <c r="O49" s="334">
        <v>6761.87</v>
      </c>
    </row>
    <row r="50" spans="1:15" ht="11.55">
      <c r="A50" s="96"/>
      <c r="B50" s="79"/>
      <c r="C50" s="58"/>
      <c r="D50" s="58"/>
      <c r="E50" s="213"/>
      <c r="F50" s="113"/>
      <c r="G50" s="12"/>
      <c r="H50" s="58"/>
      <c r="I50" s="58"/>
      <c r="J50" s="58"/>
      <c r="K50" s="58"/>
      <c r="L50" s="58"/>
      <c r="M50" s="286"/>
      <c r="N50" s="286"/>
      <c r="O50" s="286"/>
    </row>
    <row r="51" spans="1:15" s="40" customFormat="1" ht="33.799999999999997" customHeight="1">
      <c r="A51" s="96"/>
      <c r="B51" s="530" t="s">
        <v>187</v>
      </c>
      <c r="C51" s="545"/>
      <c r="D51" s="545"/>
      <c r="E51" s="545"/>
      <c r="F51" s="545"/>
      <c r="G51" s="545"/>
      <c r="H51" s="545"/>
      <c r="I51" s="545"/>
      <c r="J51" s="545"/>
      <c r="K51" s="545"/>
      <c r="L51" s="545"/>
      <c r="M51" s="53"/>
      <c r="N51" s="53"/>
      <c r="O51" s="53"/>
    </row>
    <row r="52" spans="1:15" ht="11.55">
      <c r="A52" s="96" t="s">
        <v>84</v>
      </c>
      <c r="B52" s="142"/>
      <c r="C52" s="5"/>
      <c r="D52" s="5"/>
      <c r="E52" s="135"/>
      <c r="F52" s="135"/>
      <c r="G52" s="12"/>
      <c r="H52" s="20"/>
      <c r="I52" s="20"/>
      <c r="J52" s="20"/>
      <c r="K52" s="20"/>
      <c r="L52" s="20"/>
      <c r="M52" s="20"/>
      <c r="N52" s="20"/>
      <c r="O52" s="20"/>
    </row>
    <row r="53" spans="1:15" ht="11.55">
      <c r="C53" s="5"/>
      <c r="D53" s="5"/>
      <c r="G53" s="12"/>
      <c r="I53" s="5"/>
      <c r="J53" s="5"/>
      <c r="K53" s="5"/>
      <c r="L53" s="5"/>
      <c r="M53" s="5"/>
      <c r="N53" s="5"/>
      <c r="O53" s="5"/>
    </row>
    <row r="54" spans="1:15" ht="11.55">
      <c r="G54" s="12"/>
      <c r="M54" s="12"/>
      <c r="N54" s="12"/>
      <c r="O54" s="12"/>
    </row>
  </sheetData>
  <mergeCells count="1">
    <mergeCell ref="B51:L51"/>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3A197-A76E-4445-9C98-40711F604B96}">
  <sheetPr codeName="Sheet37">
    <tabColor rgb="FF00B050"/>
    <pageSetUpPr fitToPage="1"/>
  </sheetPr>
  <dimension ref="A1:O54"/>
  <sheetViews>
    <sheetView showGridLines="0" topLeftCell="A18" zoomScale="70" zoomScaleNormal="70" zoomScaleSheetLayoutView="50" workbookViewId="0">
      <selection activeCell="X65" sqref="X65"/>
    </sheetView>
  </sheetViews>
  <sheetFormatPr defaultColWidth="9.125" defaultRowHeight="11.55"/>
  <cols>
    <col min="1" max="1" width="1" style="12" customWidth="1"/>
    <col min="2" max="2" width="50.625" style="12" customWidth="1"/>
    <col min="3" max="4" width="12.625" style="12" customWidth="1"/>
    <col min="5" max="5" width="12.625" style="16" customWidth="1"/>
    <col min="6" max="6" width="20.375" style="16" bestFit="1" customWidth="1"/>
    <col min="7" max="7" width="4" style="16" customWidth="1"/>
    <col min="8" max="12" width="12.625" style="12" customWidth="1"/>
    <col min="13" max="15" width="12.625" style="134" customWidth="1"/>
    <col min="16" max="16384" width="9.125" style="12"/>
  </cols>
  <sheetData>
    <row r="1" spans="1:15" ht="14.95" customHeight="1">
      <c r="E1" s="12"/>
      <c r="F1" s="12"/>
      <c r="G1" s="12"/>
      <c r="M1" s="12"/>
      <c r="N1" s="12"/>
      <c r="O1" s="12"/>
    </row>
    <row r="2" spans="1:15" ht="14.95" customHeight="1">
      <c r="E2" s="12"/>
      <c r="F2" s="12"/>
      <c r="G2" s="12"/>
      <c r="M2" s="12"/>
      <c r="N2" s="12"/>
      <c r="O2" s="12"/>
    </row>
    <row r="3" spans="1:15" ht="14.95" customHeight="1">
      <c r="B3" s="15"/>
      <c r="E3" s="12"/>
      <c r="F3" s="12"/>
      <c r="G3" s="12"/>
      <c r="M3" s="12"/>
      <c r="N3" s="12"/>
      <c r="O3" s="12"/>
    </row>
    <row r="4" spans="1:15">
      <c r="E4" s="12"/>
      <c r="F4" s="12"/>
      <c r="G4" s="12"/>
      <c r="M4" s="12"/>
      <c r="N4" s="12"/>
      <c r="O4" s="12"/>
    </row>
    <row r="5" spans="1:15" ht="12.75" customHeight="1">
      <c r="E5" s="12"/>
      <c r="F5" s="12"/>
      <c r="G5" s="12"/>
      <c r="M5" s="12"/>
      <c r="N5" s="12"/>
      <c r="O5" s="169"/>
    </row>
    <row r="6" spans="1:15" ht="17.7">
      <c r="C6" s="20"/>
      <c r="D6" s="20"/>
      <c r="E6" s="135"/>
      <c r="F6" s="135"/>
      <c r="G6" s="135"/>
      <c r="H6" s="188" t="s">
        <v>213</v>
      </c>
      <c r="I6" s="189"/>
      <c r="J6" s="189"/>
      <c r="K6" s="189"/>
      <c r="L6" s="188" t="s">
        <v>214</v>
      </c>
      <c r="M6" s="189"/>
      <c r="N6" s="189"/>
      <c r="O6" s="189"/>
    </row>
    <row r="7" spans="1:15" s="13" customFormat="1" ht="23.8" thickBot="1">
      <c r="A7" s="12"/>
      <c r="B7" s="223" t="s">
        <v>209</v>
      </c>
      <c r="C7" s="190" t="s">
        <v>215</v>
      </c>
      <c r="D7" s="239" t="s">
        <v>204</v>
      </c>
      <c r="E7" s="191" t="s">
        <v>137</v>
      </c>
      <c r="F7" s="191" t="s">
        <v>148</v>
      </c>
      <c r="G7" s="128"/>
      <c r="H7" s="191" t="s">
        <v>85</v>
      </c>
      <c r="I7" s="191" t="s">
        <v>86</v>
      </c>
      <c r="J7" s="191" t="s">
        <v>87</v>
      </c>
      <c r="K7" s="192" t="s">
        <v>88</v>
      </c>
      <c r="L7" s="510" t="s">
        <v>85</v>
      </c>
      <c r="M7" s="274" t="s">
        <v>86</v>
      </c>
      <c r="N7" s="274" t="s">
        <v>87</v>
      </c>
      <c r="O7" s="361" t="s">
        <v>88</v>
      </c>
    </row>
    <row r="8" spans="1:15" s="13" customFormat="1" ht="14.95" customHeight="1">
      <c r="A8" s="12"/>
      <c r="B8" s="12"/>
      <c r="C8" s="194"/>
      <c r="D8" s="140"/>
      <c r="E8" s="17"/>
      <c r="F8" s="17"/>
      <c r="G8" s="128"/>
      <c r="H8" s="93"/>
      <c r="I8" s="93"/>
      <c r="J8" s="93"/>
      <c r="K8" s="93"/>
      <c r="L8" s="287"/>
      <c r="M8" s="287"/>
      <c r="N8" s="287"/>
      <c r="O8" s="336"/>
    </row>
    <row r="9" spans="1:15" s="95" customFormat="1" ht="23.8" thickBot="1">
      <c r="A9" s="196"/>
      <c r="B9" s="179" t="s">
        <v>153</v>
      </c>
      <c r="C9" s="197"/>
      <c r="D9" s="179"/>
      <c r="E9" s="179"/>
      <c r="F9" s="179"/>
      <c r="G9" s="128"/>
      <c r="H9" s="179"/>
      <c r="I9" s="179"/>
      <c r="J9" s="179"/>
      <c r="K9" s="179"/>
      <c r="L9" s="276"/>
      <c r="M9" s="276"/>
      <c r="N9" s="276"/>
      <c r="O9" s="324"/>
    </row>
    <row r="10" spans="1:15" s="95" customFormat="1" ht="23.95" customHeight="1">
      <c r="A10" s="12"/>
      <c r="B10" s="15"/>
      <c r="C10" s="198"/>
      <c r="D10" s="12"/>
      <c r="E10" s="12"/>
      <c r="F10" s="12"/>
      <c r="G10" s="128"/>
      <c r="H10" s="12"/>
      <c r="I10" s="12"/>
      <c r="J10" s="12"/>
      <c r="K10" s="12"/>
      <c r="L10" s="277"/>
      <c r="M10" s="277"/>
      <c r="N10" s="277"/>
      <c r="O10" s="325"/>
    </row>
    <row r="11" spans="1:15" s="13" customFormat="1" ht="16.5" customHeight="1">
      <c r="A11" s="20"/>
      <c r="B11" s="53" t="s">
        <v>7</v>
      </c>
      <c r="C11" s="380">
        <v>3142502</v>
      </c>
      <c r="D11" s="111">
        <v>3022463</v>
      </c>
      <c r="E11" s="200">
        <v>3.9715622656091965E-2</v>
      </c>
      <c r="F11" s="200">
        <v>5.4973165077126351E-2</v>
      </c>
      <c r="G11" s="12"/>
      <c r="H11" s="111">
        <v>679758</v>
      </c>
      <c r="I11" s="111">
        <v>731929</v>
      </c>
      <c r="J11" s="111">
        <v>803422</v>
      </c>
      <c r="K11" s="111">
        <v>807354</v>
      </c>
      <c r="L11" s="386">
        <v>789967</v>
      </c>
      <c r="M11" s="386">
        <v>771956</v>
      </c>
      <c r="N11" s="386">
        <v>785791</v>
      </c>
      <c r="O11" s="389">
        <v>794788</v>
      </c>
    </row>
    <row r="12" spans="1:15" s="13" customFormat="1" ht="16.5" customHeight="1">
      <c r="A12" s="20"/>
      <c r="B12" s="53" t="s">
        <v>125</v>
      </c>
      <c r="C12" s="380">
        <v>8367</v>
      </c>
      <c r="D12" s="111">
        <v>8345</v>
      </c>
      <c r="E12" s="200">
        <v>2.6363091671659511E-3</v>
      </c>
      <c r="F12" s="200">
        <v>3.9472945988359154E-3</v>
      </c>
      <c r="G12" s="12"/>
      <c r="H12" s="111">
        <v>2393</v>
      </c>
      <c r="I12" s="111">
        <v>2546</v>
      </c>
      <c r="J12" s="111">
        <v>2044</v>
      </c>
      <c r="K12" s="111">
        <v>1362</v>
      </c>
      <c r="L12" s="386">
        <v>2456</v>
      </c>
      <c r="M12" s="386">
        <v>2965</v>
      </c>
      <c r="N12" s="386">
        <v>1767</v>
      </c>
      <c r="O12" s="389">
        <v>1179</v>
      </c>
    </row>
    <row r="13" spans="1:15" s="13" customFormat="1" ht="16.5" customHeight="1">
      <c r="A13" s="20"/>
      <c r="B13" s="53" t="s">
        <v>126</v>
      </c>
      <c r="C13" s="380">
        <v>1203821</v>
      </c>
      <c r="D13" s="111">
        <v>1082689</v>
      </c>
      <c r="E13" s="200">
        <v>0.11188069704227166</v>
      </c>
      <c r="F13" s="200">
        <v>0.12881485201258558</v>
      </c>
      <c r="G13" s="12"/>
      <c r="H13" s="111">
        <v>258343</v>
      </c>
      <c r="I13" s="111">
        <v>278270</v>
      </c>
      <c r="J13" s="111">
        <v>269423</v>
      </c>
      <c r="K13" s="111">
        <v>276653</v>
      </c>
      <c r="L13" s="386">
        <v>284539</v>
      </c>
      <c r="M13" s="386">
        <v>319973</v>
      </c>
      <c r="N13" s="386">
        <v>281686</v>
      </c>
      <c r="O13" s="389">
        <v>317623</v>
      </c>
    </row>
    <row r="14" spans="1:15" s="13" customFormat="1" ht="16.5" customHeight="1">
      <c r="A14" s="20"/>
      <c r="B14" s="53" t="s">
        <v>127</v>
      </c>
      <c r="C14" s="380">
        <v>61844</v>
      </c>
      <c r="D14" s="111">
        <v>63916</v>
      </c>
      <c r="E14" s="200">
        <v>-3.2417548031791754E-2</v>
      </c>
      <c r="F14" s="200">
        <v>-2.8284759299757822E-2</v>
      </c>
      <c r="G14" s="12"/>
      <c r="H14" s="111">
        <v>30701</v>
      </c>
      <c r="I14" s="111">
        <v>17675</v>
      </c>
      <c r="J14" s="111">
        <v>21812</v>
      </c>
      <c r="K14" s="111">
        <v>-6272</v>
      </c>
      <c r="L14" s="386">
        <v>23269</v>
      </c>
      <c r="M14" s="386">
        <v>19485</v>
      </c>
      <c r="N14" s="386">
        <v>11043</v>
      </c>
      <c r="O14" s="389">
        <v>8047</v>
      </c>
    </row>
    <row r="15" spans="1:15" s="13" customFormat="1" ht="16.5" customHeight="1">
      <c r="A15" s="20"/>
      <c r="B15" s="53" t="s">
        <v>128</v>
      </c>
      <c r="C15" s="380">
        <v>50082</v>
      </c>
      <c r="D15" s="111">
        <v>18278</v>
      </c>
      <c r="E15" s="200" t="s">
        <v>168</v>
      </c>
      <c r="F15" s="200" t="s">
        <v>168</v>
      </c>
      <c r="G15" s="12"/>
      <c r="H15" s="111">
        <v>9739</v>
      </c>
      <c r="I15" s="111">
        <v>-1196</v>
      </c>
      <c r="J15" s="111">
        <v>1396</v>
      </c>
      <c r="K15" s="111">
        <v>8339</v>
      </c>
      <c r="L15" s="386">
        <v>8165</v>
      </c>
      <c r="M15" s="386">
        <v>6038</v>
      </c>
      <c r="N15" s="386">
        <v>23507</v>
      </c>
      <c r="O15" s="389">
        <v>12372</v>
      </c>
    </row>
    <row r="16" spans="1:15" s="14" customFormat="1" ht="16.5" customHeight="1">
      <c r="A16" s="130"/>
      <c r="B16" s="184" t="s">
        <v>129</v>
      </c>
      <c r="C16" s="381">
        <v>4466616</v>
      </c>
      <c r="D16" s="375">
        <v>4195691</v>
      </c>
      <c r="E16" s="475">
        <v>6.4572200383679279E-2</v>
      </c>
      <c r="F16" s="202">
        <v>8.0219779697892513E-2</v>
      </c>
      <c r="G16" s="12"/>
      <c r="H16" s="375">
        <v>980934</v>
      </c>
      <c r="I16" s="375">
        <v>1029224</v>
      </c>
      <c r="J16" s="375">
        <v>1098097</v>
      </c>
      <c r="K16" s="375">
        <v>1087436</v>
      </c>
      <c r="L16" s="387">
        <v>1108396</v>
      </c>
      <c r="M16" s="387">
        <v>1120417</v>
      </c>
      <c r="N16" s="387">
        <v>1103794</v>
      </c>
      <c r="O16" s="390">
        <v>1134009</v>
      </c>
    </row>
    <row r="17" spans="1:15" s="13" customFormat="1" ht="16.5" customHeight="1">
      <c r="A17" s="20"/>
      <c r="B17" s="53" t="s">
        <v>130</v>
      </c>
      <c r="C17" s="380">
        <v>-765168</v>
      </c>
      <c r="D17" s="111">
        <v>-730900</v>
      </c>
      <c r="E17" s="200">
        <v>4.68846627445616E-2</v>
      </c>
      <c r="F17" s="200">
        <v>6.2232301045821448E-2</v>
      </c>
      <c r="G17" s="12"/>
      <c r="H17" s="111">
        <v>-171812</v>
      </c>
      <c r="I17" s="111">
        <v>-176944</v>
      </c>
      <c r="J17" s="111">
        <v>-182137</v>
      </c>
      <c r="K17" s="111">
        <v>-200007</v>
      </c>
      <c r="L17" s="386">
        <v>-178486</v>
      </c>
      <c r="M17" s="386">
        <v>-183380</v>
      </c>
      <c r="N17" s="386">
        <v>-188650</v>
      </c>
      <c r="O17" s="389">
        <v>-214652</v>
      </c>
    </row>
    <row r="18" spans="1:15" s="13" customFormat="1" ht="16.5" customHeight="1">
      <c r="A18" s="20"/>
      <c r="B18" s="53" t="s">
        <v>131</v>
      </c>
      <c r="C18" s="380">
        <v>-540253</v>
      </c>
      <c r="D18" s="111">
        <v>-519659</v>
      </c>
      <c r="E18" s="200">
        <v>3.9629834179721657E-2</v>
      </c>
      <c r="F18" s="200">
        <v>5.4841303626911087E-2</v>
      </c>
      <c r="G18" s="12"/>
      <c r="H18" s="111">
        <v>-124745</v>
      </c>
      <c r="I18" s="111">
        <v>-123558</v>
      </c>
      <c r="J18" s="111">
        <v>-121533</v>
      </c>
      <c r="K18" s="111">
        <v>-149823</v>
      </c>
      <c r="L18" s="386">
        <v>-130558</v>
      </c>
      <c r="M18" s="386">
        <v>-130591</v>
      </c>
      <c r="N18" s="386">
        <v>-131771</v>
      </c>
      <c r="O18" s="389">
        <v>-147333</v>
      </c>
    </row>
    <row r="19" spans="1:15" s="13" customFormat="1" ht="16.5" customHeight="1">
      <c r="A19" s="20"/>
      <c r="B19" s="53" t="s">
        <v>8</v>
      </c>
      <c r="C19" s="380">
        <v>3243</v>
      </c>
      <c r="D19" s="111">
        <v>771</v>
      </c>
      <c r="E19" s="200" t="s">
        <v>168</v>
      </c>
      <c r="F19" s="200" t="s">
        <v>168</v>
      </c>
      <c r="G19" s="12"/>
      <c r="H19" s="111">
        <v>51</v>
      </c>
      <c r="I19" s="111">
        <v>74</v>
      </c>
      <c r="J19" s="111">
        <v>38</v>
      </c>
      <c r="K19" s="111">
        <v>608</v>
      </c>
      <c r="L19" s="386">
        <v>193</v>
      </c>
      <c r="M19" s="386">
        <v>233</v>
      </c>
      <c r="N19" s="386">
        <v>1374</v>
      </c>
      <c r="O19" s="389">
        <v>1443</v>
      </c>
    </row>
    <row r="20" spans="1:15" s="13" customFormat="1" ht="16.5" customHeight="1">
      <c r="A20" s="20"/>
      <c r="B20" s="53" t="s">
        <v>9</v>
      </c>
      <c r="C20" s="380">
        <v>-177091</v>
      </c>
      <c r="D20" s="111">
        <v>-179987</v>
      </c>
      <c r="E20" s="200">
        <v>-1.6090050948123991E-2</v>
      </c>
      <c r="F20" s="200">
        <v>1.5070636094693945E-4</v>
      </c>
      <c r="G20" s="12"/>
      <c r="H20" s="111">
        <v>-44448</v>
      </c>
      <c r="I20" s="111">
        <v>-45979</v>
      </c>
      <c r="J20" s="111">
        <v>-45155</v>
      </c>
      <c r="K20" s="111">
        <v>-44405</v>
      </c>
      <c r="L20" s="386">
        <v>-44437</v>
      </c>
      <c r="M20" s="386">
        <v>-44020</v>
      </c>
      <c r="N20" s="386">
        <v>-40197</v>
      </c>
      <c r="O20" s="389">
        <v>-48437</v>
      </c>
    </row>
    <row r="21" spans="1:15" s="14" customFormat="1" ht="16.5" customHeight="1">
      <c r="A21" s="130"/>
      <c r="B21" s="54" t="s">
        <v>39</v>
      </c>
      <c r="C21" s="205">
        <v>-1479269</v>
      </c>
      <c r="D21" s="51">
        <v>-1429775</v>
      </c>
      <c r="E21" s="474">
        <v>3.4616635484604252E-2</v>
      </c>
      <c r="F21" s="102">
        <v>4.9990474656735451E-2</v>
      </c>
      <c r="G21" s="12"/>
      <c r="H21" s="51">
        <v>-340954</v>
      </c>
      <c r="I21" s="51">
        <v>-346407</v>
      </c>
      <c r="J21" s="51">
        <v>-348787</v>
      </c>
      <c r="K21" s="51">
        <v>-393627</v>
      </c>
      <c r="L21" s="279">
        <v>-353288</v>
      </c>
      <c r="M21" s="279">
        <v>-357758</v>
      </c>
      <c r="N21" s="279">
        <v>-359244</v>
      </c>
      <c r="O21" s="330">
        <v>-408979</v>
      </c>
    </row>
    <row r="22" spans="1:15" s="14" customFormat="1" ht="16.5" customHeight="1">
      <c r="A22" s="130"/>
      <c r="B22" s="184" t="s">
        <v>132</v>
      </c>
      <c r="C22" s="381">
        <v>2987347</v>
      </c>
      <c r="D22" s="375">
        <v>2765916</v>
      </c>
      <c r="E22" s="475">
        <v>8.0057022700616987E-2</v>
      </c>
      <c r="F22" s="202">
        <v>9.5870823792376658E-2</v>
      </c>
      <c r="G22" s="12"/>
      <c r="H22" s="375">
        <v>639980</v>
      </c>
      <c r="I22" s="375">
        <v>682817</v>
      </c>
      <c r="J22" s="375">
        <v>749310</v>
      </c>
      <c r="K22" s="375">
        <v>693809</v>
      </c>
      <c r="L22" s="387">
        <v>755108</v>
      </c>
      <c r="M22" s="387">
        <v>762659</v>
      </c>
      <c r="N22" s="387">
        <v>744550</v>
      </c>
      <c r="O22" s="390">
        <v>725030</v>
      </c>
    </row>
    <row r="23" spans="1:15" s="13" customFormat="1" ht="16.5" customHeight="1">
      <c r="A23" s="20"/>
      <c r="B23" s="55" t="s">
        <v>163</v>
      </c>
      <c r="C23" s="380">
        <v>30328</v>
      </c>
      <c r="D23" s="111">
        <v>74044</v>
      </c>
      <c r="E23" s="200">
        <v>-0.59040570471611475</v>
      </c>
      <c r="F23" s="200">
        <v>-0.59563105070893352</v>
      </c>
      <c r="G23" s="12"/>
      <c r="H23" s="111">
        <v>40605</v>
      </c>
      <c r="I23" s="111">
        <v>21434</v>
      </c>
      <c r="J23" s="111">
        <v>14957</v>
      </c>
      <c r="K23" s="111">
        <v>-2952</v>
      </c>
      <c r="L23" s="386">
        <v>21820</v>
      </c>
      <c r="M23" s="386">
        <v>100792</v>
      </c>
      <c r="N23" s="386">
        <v>3437</v>
      </c>
      <c r="O23" s="389">
        <v>-95721</v>
      </c>
    </row>
    <row r="24" spans="1:15" s="14" customFormat="1" ht="16.5" customHeight="1">
      <c r="A24" s="130"/>
      <c r="B24" s="184" t="s">
        <v>166</v>
      </c>
      <c r="C24" s="381">
        <v>3017675</v>
      </c>
      <c r="D24" s="375">
        <v>2839960</v>
      </c>
      <c r="E24" s="475">
        <v>6.2576585585712552E-2</v>
      </c>
      <c r="F24" s="202">
        <v>7.7853518668221655E-2</v>
      </c>
      <c r="G24" s="12"/>
      <c r="H24" s="375">
        <v>680585</v>
      </c>
      <c r="I24" s="375">
        <v>704251</v>
      </c>
      <c r="J24" s="375">
        <v>764267</v>
      </c>
      <c r="K24" s="375">
        <v>690857</v>
      </c>
      <c r="L24" s="387">
        <v>776928</v>
      </c>
      <c r="M24" s="387">
        <v>863451</v>
      </c>
      <c r="N24" s="387">
        <v>747987</v>
      </c>
      <c r="O24" s="390">
        <v>629309</v>
      </c>
    </row>
    <row r="25" spans="1:15" s="13" customFormat="1" ht="16.5" customHeight="1">
      <c r="A25" s="20"/>
      <c r="B25" s="53" t="s">
        <v>40</v>
      </c>
      <c r="C25" s="380">
        <v>-251244</v>
      </c>
      <c r="D25" s="111">
        <v>-228270</v>
      </c>
      <c r="E25" s="200">
        <v>0.10064397424103033</v>
      </c>
      <c r="F25" s="200">
        <v>0.12460577265988415</v>
      </c>
      <c r="G25" s="12"/>
      <c r="H25" s="111">
        <v>-171582</v>
      </c>
      <c r="I25" s="111">
        <v>-14400</v>
      </c>
      <c r="J25" s="111">
        <v>-13153</v>
      </c>
      <c r="K25" s="111">
        <v>-29135</v>
      </c>
      <c r="L25" s="386">
        <v>-140295</v>
      </c>
      <c r="M25" s="386">
        <v>-19525</v>
      </c>
      <c r="N25" s="386">
        <v>-46004</v>
      </c>
      <c r="O25" s="389">
        <v>-45420</v>
      </c>
    </row>
    <row r="26" spans="1:15" s="13" customFormat="1" ht="16.5" customHeight="1">
      <c r="A26" s="20"/>
      <c r="B26" s="56" t="s">
        <v>41</v>
      </c>
      <c r="C26" s="380">
        <v>-196264</v>
      </c>
      <c r="D26" s="111">
        <v>-189118</v>
      </c>
      <c r="E26" s="200">
        <v>3.7785932592349747E-2</v>
      </c>
      <c r="F26" s="200">
        <v>6.3959835769551443E-2</v>
      </c>
      <c r="G26" s="12"/>
      <c r="H26" s="111">
        <v>-169721</v>
      </c>
      <c r="I26" s="111">
        <v>-7008</v>
      </c>
      <c r="J26" s="111">
        <v>-2096</v>
      </c>
      <c r="K26" s="111">
        <v>-10293</v>
      </c>
      <c r="L26" s="386">
        <v>-135653</v>
      </c>
      <c r="M26" s="386">
        <v>-6797</v>
      </c>
      <c r="N26" s="386">
        <v>-37857</v>
      </c>
      <c r="O26" s="389">
        <v>-15957</v>
      </c>
    </row>
    <row r="27" spans="1:15" s="13" customFormat="1" ht="16.5" customHeight="1">
      <c r="A27" s="20"/>
      <c r="B27" s="57" t="s">
        <v>91</v>
      </c>
      <c r="C27" s="380">
        <v>-44394</v>
      </c>
      <c r="D27" s="111">
        <v>-46856</v>
      </c>
      <c r="E27" s="200">
        <v>-5.2543964486938655E-2</v>
      </c>
      <c r="F27" s="200">
        <v>-4.476104506033951E-2</v>
      </c>
      <c r="G27" s="12"/>
      <c r="H27" s="111">
        <v>-34431</v>
      </c>
      <c r="I27" s="111">
        <v>599</v>
      </c>
      <c r="J27" s="111">
        <v>-2512</v>
      </c>
      <c r="K27" s="111">
        <v>-10512</v>
      </c>
      <c r="L27" s="386">
        <v>-29607</v>
      </c>
      <c r="M27" s="386">
        <v>-2527</v>
      </c>
      <c r="N27" s="386">
        <v>-3904</v>
      </c>
      <c r="O27" s="389">
        <v>-8356</v>
      </c>
    </row>
    <row r="28" spans="1:15" s="13" customFormat="1" ht="16.5" customHeight="1">
      <c r="A28" s="20"/>
      <c r="B28" s="57" t="s">
        <v>92</v>
      </c>
      <c r="C28" s="380">
        <v>-129243</v>
      </c>
      <c r="D28" s="111">
        <v>-97400</v>
      </c>
      <c r="E28" s="200">
        <v>0.32693018480492819</v>
      </c>
      <c r="F28" s="200">
        <v>0.37932220078857704</v>
      </c>
      <c r="G28" s="12"/>
      <c r="H28" s="111">
        <v>-70887</v>
      </c>
      <c r="I28" s="111">
        <v>-26773</v>
      </c>
      <c r="J28" s="111">
        <v>236</v>
      </c>
      <c r="K28" s="111">
        <v>24</v>
      </c>
      <c r="L28" s="386">
        <v>-80864</v>
      </c>
      <c r="M28" s="386">
        <v>-6779</v>
      </c>
      <c r="N28" s="386">
        <v>-33998</v>
      </c>
      <c r="O28" s="389">
        <v>-7602</v>
      </c>
    </row>
    <row r="29" spans="1:15" s="13" customFormat="1" ht="16.5" customHeight="1">
      <c r="A29" s="20"/>
      <c r="B29" s="57" t="s">
        <v>93</v>
      </c>
      <c r="C29" s="380">
        <v>-22627</v>
      </c>
      <c r="D29" s="111">
        <v>-44862</v>
      </c>
      <c r="E29" s="200">
        <v>-0.49563104631982524</v>
      </c>
      <c r="F29" s="200">
        <v>-0.47857712388489793</v>
      </c>
      <c r="G29" s="12"/>
      <c r="H29" s="111">
        <v>-64403</v>
      </c>
      <c r="I29" s="111">
        <v>19166</v>
      </c>
      <c r="J29" s="111">
        <v>180</v>
      </c>
      <c r="K29" s="111">
        <v>195</v>
      </c>
      <c r="L29" s="386">
        <v>-25182</v>
      </c>
      <c r="M29" s="386">
        <v>2509</v>
      </c>
      <c r="N29" s="386">
        <v>45</v>
      </c>
      <c r="O29" s="389">
        <v>1</v>
      </c>
    </row>
    <row r="30" spans="1:15" s="13" customFormat="1" ht="16.5" customHeight="1">
      <c r="A30" s="20"/>
      <c r="B30" s="53" t="s">
        <v>10</v>
      </c>
      <c r="C30" s="380">
        <v>-77516</v>
      </c>
      <c r="D30" s="111">
        <v>-59786</v>
      </c>
      <c r="E30" s="200">
        <v>0.29655772254373924</v>
      </c>
      <c r="F30" s="200">
        <v>0.31555795905876716</v>
      </c>
      <c r="G30" s="12"/>
      <c r="H30" s="111">
        <v>-4147</v>
      </c>
      <c r="I30" s="111">
        <v>-13350</v>
      </c>
      <c r="J30" s="111">
        <v>-4324</v>
      </c>
      <c r="K30" s="111">
        <v>-37965</v>
      </c>
      <c r="L30" s="386">
        <v>-1118</v>
      </c>
      <c r="M30" s="386">
        <v>-4116</v>
      </c>
      <c r="N30" s="386">
        <v>-2919</v>
      </c>
      <c r="O30" s="389">
        <v>-69363</v>
      </c>
    </row>
    <row r="31" spans="1:15" s="14" customFormat="1" ht="16.5" customHeight="1">
      <c r="A31" s="20"/>
      <c r="B31" s="53" t="s">
        <v>11</v>
      </c>
      <c r="C31" s="380">
        <v>6236</v>
      </c>
      <c r="D31" s="111">
        <v>4191</v>
      </c>
      <c r="E31" s="200">
        <v>0.48795036984013351</v>
      </c>
      <c r="F31" s="200">
        <v>0.41460778314880464</v>
      </c>
      <c r="G31" s="12"/>
      <c r="H31" s="111">
        <v>-4431</v>
      </c>
      <c r="I31" s="111">
        <v>4901</v>
      </c>
      <c r="J31" s="111">
        <v>-3590</v>
      </c>
      <c r="K31" s="111">
        <v>7311</v>
      </c>
      <c r="L31" s="386">
        <v>1326</v>
      </c>
      <c r="M31" s="386">
        <v>81</v>
      </c>
      <c r="N31" s="386">
        <v>3543</v>
      </c>
      <c r="O31" s="389">
        <v>1286</v>
      </c>
    </row>
    <row r="32" spans="1:15" s="139" customFormat="1" ht="16.5" customHeight="1">
      <c r="A32" s="125"/>
      <c r="B32" s="184" t="s">
        <v>133</v>
      </c>
      <c r="C32" s="381">
        <v>2695151</v>
      </c>
      <c r="D32" s="375">
        <v>2556095</v>
      </c>
      <c r="E32" s="475">
        <v>5.4401733894867021E-2</v>
      </c>
      <c r="F32" s="475">
        <v>6.877090508217365E-2</v>
      </c>
      <c r="G32" s="12"/>
      <c r="H32" s="375">
        <v>500425</v>
      </c>
      <c r="I32" s="375">
        <v>681402</v>
      </c>
      <c r="J32" s="375">
        <v>743200</v>
      </c>
      <c r="K32" s="375">
        <v>631068</v>
      </c>
      <c r="L32" s="387">
        <v>636841</v>
      </c>
      <c r="M32" s="387">
        <v>839891</v>
      </c>
      <c r="N32" s="387">
        <v>702607</v>
      </c>
      <c r="O32" s="390">
        <v>515812</v>
      </c>
    </row>
    <row r="33" spans="1:15" ht="16.5" customHeight="1">
      <c r="A33" s="125"/>
      <c r="B33" s="184" t="s">
        <v>136</v>
      </c>
      <c r="C33" s="381">
        <v>2165562</v>
      </c>
      <c r="D33" s="375">
        <v>2125160</v>
      </c>
      <c r="E33" s="475">
        <v>1.9011274445218218E-2</v>
      </c>
      <c r="F33" s="475">
        <v>3.2819292277591172E-2</v>
      </c>
      <c r="G33" s="12"/>
      <c r="H33" s="375">
        <v>414664</v>
      </c>
      <c r="I33" s="375">
        <v>574969</v>
      </c>
      <c r="J33" s="375">
        <v>622319</v>
      </c>
      <c r="K33" s="375">
        <v>513208</v>
      </c>
      <c r="L33" s="387">
        <v>519805</v>
      </c>
      <c r="M33" s="387">
        <v>678483</v>
      </c>
      <c r="N33" s="387">
        <v>574045</v>
      </c>
      <c r="O33" s="390">
        <v>393229</v>
      </c>
    </row>
    <row r="34" spans="1:15" ht="16.5" customHeight="1">
      <c r="A34" s="137"/>
      <c r="B34" s="184" t="s">
        <v>185</v>
      </c>
      <c r="C34" s="381">
        <v>2086212.7859999998</v>
      </c>
      <c r="D34" s="375">
        <v>2055427.6310000001</v>
      </c>
      <c r="E34" s="475">
        <v>1.4977493994776214E-2</v>
      </c>
      <c r="F34" s="475">
        <v>2.9230540385980941E-2</v>
      </c>
      <c r="G34" s="12"/>
      <c r="H34" s="375">
        <v>414664</v>
      </c>
      <c r="I34" s="375">
        <v>544751.33600000001</v>
      </c>
      <c r="J34" s="375">
        <v>612009.93300000008</v>
      </c>
      <c r="K34" s="375">
        <v>484002.36200000002</v>
      </c>
      <c r="L34" s="387">
        <v>508742.24800000002</v>
      </c>
      <c r="M34" s="387">
        <v>647372.23499999999</v>
      </c>
      <c r="N34" s="387">
        <v>562442.62599999993</v>
      </c>
      <c r="O34" s="390">
        <v>367655.67700000003</v>
      </c>
    </row>
    <row r="35" spans="1:15" ht="16.5" customHeight="1">
      <c r="A35" s="96"/>
      <c r="B35" s="8"/>
      <c r="C35" s="241"/>
      <c r="D35" s="9"/>
      <c r="E35" s="480"/>
      <c r="F35" s="80"/>
      <c r="G35" s="12"/>
      <c r="H35" s="9"/>
      <c r="I35" s="9"/>
      <c r="J35" s="9"/>
      <c r="K35" s="9"/>
      <c r="L35" s="305"/>
      <c r="M35" s="305"/>
      <c r="N35" s="305"/>
      <c r="O35" s="353"/>
    </row>
    <row r="36" spans="1:15" ht="23.8" thickBot="1">
      <c r="A36" s="196"/>
      <c r="B36" s="179" t="s">
        <v>139</v>
      </c>
      <c r="C36" s="210"/>
      <c r="D36" s="242"/>
      <c r="E36" s="481"/>
      <c r="F36" s="179"/>
      <c r="G36" s="12"/>
      <c r="H36" s="179"/>
      <c r="I36" s="179"/>
      <c r="J36" s="179"/>
      <c r="K36" s="179"/>
      <c r="L36" s="276"/>
      <c r="M36" s="276"/>
      <c r="N36" s="276"/>
      <c r="O36" s="324"/>
    </row>
    <row r="37" spans="1:15" ht="16.5" customHeight="1">
      <c r="A37" s="222"/>
      <c r="B37" s="223"/>
      <c r="C37" s="211"/>
      <c r="D37" s="243"/>
      <c r="E37" s="482"/>
      <c r="F37" s="223"/>
      <c r="G37" s="12"/>
      <c r="H37" s="223"/>
      <c r="I37" s="223"/>
      <c r="J37" s="223"/>
      <c r="K37" s="223"/>
      <c r="L37" s="288"/>
      <c r="M37" s="288"/>
      <c r="N37" s="288"/>
      <c r="O37" s="337"/>
    </row>
    <row r="38" spans="1:15" ht="16.5" customHeight="1">
      <c r="A38" s="96"/>
      <c r="B38" s="63" t="s">
        <v>14</v>
      </c>
      <c r="C38" s="212">
        <v>0.33118338357270916</v>
      </c>
      <c r="D38" s="103">
        <v>0.34077223513361682</v>
      </c>
      <c r="E38" s="213">
        <v>-0.9588851560907663</v>
      </c>
      <c r="F38" s="114"/>
      <c r="G38" s="12"/>
      <c r="H38" s="103">
        <v>0.34758097894455692</v>
      </c>
      <c r="I38" s="103">
        <v>0.336571047701958</v>
      </c>
      <c r="J38" s="103">
        <v>0.31762858836696578</v>
      </c>
      <c r="K38" s="103">
        <v>0.36197716463313701</v>
      </c>
      <c r="L38" s="283">
        <v>0.31873806834380491</v>
      </c>
      <c r="M38" s="283">
        <v>0.31930790054060232</v>
      </c>
      <c r="N38" s="283">
        <v>0.32546290340407719</v>
      </c>
      <c r="O38" s="331">
        <v>0.36064881319284064</v>
      </c>
    </row>
    <row r="39" spans="1:15" ht="16.5" customHeight="1">
      <c r="A39" s="96"/>
      <c r="B39" s="63" t="s">
        <v>53</v>
      </c>
      <c r="C39" s="214">
        <v>-4.500901462161873</v>
      </c>
      <c r="D39" s="105">
        <v>-11.624722300873605</v>
      </c>
      <c r="E39" s="215">
        <v>7.1238208387117323</v>
      </c>
      <c r="F39" s="115"/>
      <c r="G39" s="12"/>
      <c r="H39" s="105">
        <v>-26.117473540138636</v>
      </c>
      <c r="I39" s="105">
        <v>-13.496800000119642</v>
      </c>
      <c r="J39" s="105">
        <v>-9.3121969436575185</v>
      </c>
      <c r="K39" s="105">
        <v>1.821582405457725</v>
      </c>
      <c r="L39" s="284">
        <v>-13.347291611185167</v>
      </c>
      <c r="M39" s="284">
        <v>-60.755847511846426</v>
      </c>
      <c r="N39" s="284">
        <v>-2.033598950871212</v>
      </c>
      <c r="O39" s="332">
        <v>54.56233227821086</v>
      </c>
    </row>
    <row r="40" spans="1:15" ht="16.5" customHeight="1">
      <c r="A40" s="96"/>
      <c r="B40" s="63"/>
      <c r="C40" s="212"/>
      <c r="D40" s="103"/>
      <c r="E40" s="215"/>
      <c r="F40" s="115"/>
      <c r="G40" s="12"/>
      <c r="H40" s="105"/>
      <c r="I40" s="105"/>
      <c r="J40" s="105"/>
      <c r="K40" s="105"/>
      <c r="L40" s="284"/>
      <c r="M40" s="284"/>
      <c r="N40" s="284"/>
      <c r="O40" s="332"/>
    </row>
    <row r="41" spans="1:15" ht="23.8" thickBot="1">
      <c r="A41" s="196"/>
      <c r="B41" s="179" t="s">
        <v>143</v>
      </c>
      <c r="C41" s="210"/>
      <c r="D41" s="242"/>
      <c r="E41" s="483"/>
      <c r="F41" s="242"/>
      <c r="G41" s="12"/>
      <c r="H41" s="242"/>
      <c r="I41" s="242"/>
      <c r="J41" s="242"/>
      <c r="K41" s="242"/>
      <c r="L41" s="280"/>
      <c r="M41" s="280"/>
      <c r="N41" s="280"/>
      <c r="O41" s="364"/>
    </row>
    <row r="42" spans="1:15" ht="16.5" customHeight="1">
      <c r="A42" s="209"/>
      <c r="B42" s="206"/>
      <c r="C42" s="211"/>
      <c r="D42" s="243"/>
      <c r="E42" s="484"/>
      <c r="F42" s="243"/>
      <c r="G42" s="12"/>
      <c r="H42" s="243"/>
      <c r="I42" s="243"/>
      <c r="J42" s="243"/>
      <c r="K42" s="243"/>
      <c r="L42" s="282"/>
      <c r="M42" s="282"/>
      <c r="N42" s="282"/>
      <c r="O42" s="365"/>
    </row>
    <row r="43" spans="1:15" ht="16.5" customHeight="1">
      <c r="A43" s="96"/>
      <c r="B43" s="63" t="s">
        <v>98</v>
      </c>
      <c r="C43" s="370">
        <v>72150788</v>
      </c>
      <c r="D43" s="369">
        <v>65091386</v>
      </c>
      <c r="E43" s="474">
        <v>0.10845370537969501</v>
      </c>
      <c r="F43" s="115"/>
      <c r="G43" s="12"/>
      <c r="H43" s="369">
        <v>63162895</v>
      </c>
      <c r="I43" s="369">
        <v>63941937</v>
      </c>
      <c r="J43" s="369">
        <v>64606379</v>
      </c>
      <c r="K43" s="369">
        <v>65091386</v>
      </c>
      <c r="L43" s="372">
        <v>65694725</v>
      </c>
      <c r="M43" s="372">
        <v>66975989</v>
      </c>
      <c r="N43" s="372">
        <v>68224339</v>
      </c>
      <c r="O43" s="371">
        <v>72150788</v>
      </c>
    </row>
    <row r="44" spans="1:15" ht="16.5" customHeight="1">
      <c r="A44" s="96"/>
      <c r="B44" s="79" t="s">
        <v>99</v>
      </c>
      <c r="C44" s="370">
        <v>89774144</v>
      </c>
      <c r="D44" s="369">
        <v>81071473</v>
      </c>
      <c r="E44" s="474">
        <v>0.10734566275858826</v>
      </c>
      <c r="F44" s="115"/>
      <c r="G44" s="12"/>
      <c r="H44" s="369">
        <v>76326215</v>
      </c>
      <c r="I44" s="369">
        <v>77974698</v>
      </c>
      <c r="J44" s="369">
        <v>78207659</v>
      </c>
      <c r="K44" s="369">
        <v>81071473</v>
      </c>
      <c r="L44" s="372">
        <v>80195203</v>
      </c>
      <c r="M44" s="372">
        <v>81939395</v>
      </c>
      <c r="N44" s="372">
        <v>83193654</v>
      </c>
      <c r="O44" s="371">
        <v>89774144</v>
      </c>
    </row>
    <row r="45" spans="1:15" ht="16.5" customHeight="1">
      <c r="A45" s="96"/>
      <c r="B45" s="63" t="s">
        <v>51</v>
      </c>
      <c r="C45" s="370">
        <v>54033416.5</v>
      </c>
      <c r="D45" s="369">
        <v>50654507</v>
      </c>
      <c r="E45" s="474">
        <v>6.6705012053517754E-2</v>
      </c>
      <c r="F45" s="115"/>
      <c r="G45" s="12"/>
      <c r="H45" s="369">
        <v>48836001.5</v>
      </c>
      <c r="I45" s="369">
        <v>50168033.5</v>
      </c>
      <c r="J45" s="369">
        <v>50166681</v>
      </c>
      <c r="K45" s="369">
        <v>50654507</v>
      </c>
      <c r="L45" s="372">
        <v>51225847.5</v>
      </c>
      <c r="M45" s="372">
        <v>51542938.5</v>
      </c>
      <c r="N45" s="372">
        <v>51463918.5</v>
      </c>
      <c r="O45" s="371">
        <v>54033416.5</v>
      </c>
    </row>
    <row r="46" spans="1:15" ht="16.5" customHeight="1">
      <c r="A46" s="96"/>
      <c r="B46" s="63"/>
      <c r="C46" s="217"/>
      <c r="D46" s="106"/>
      <c r="E46" s="474"/>
      <c r="F46" s="115"/>
      <c r="G46" s="12"/>
      <c r="H46" s="106"/>
      <c r="I46" s="106"/>
      <c r="J46" s="106"/>
      <c r="K46" s="106"/>
      <c r="L46" s="285"/>
      <c r="M46" s="285"/>
      <c r="N46" s="285"/>
      <c r="O46" s="333"/>
    </row>
    <row r="47" spans="1:15" ht="23.8" thickBot="1">
      <c r="A47" s="196"/>
      <c r="B47" s="179" t="s">
        <v>145</v>
      </c>
      <c r="C47" s="210"/>
      <c r="D47" s="242"/>
      <c r="E47" s="483"/>
      <c r="F47" s="242"/>
      <c r="G47" s="12"/>
      <c r="H47" s="242"/>
      <c r="I47" s="242"/>
      <c r="J47" s="242"/>
      <c r="K47" s="242"/>
      <c r="L47" s="280"/>
      <c r="M47" s="280"/>
      <c r="N47" s="280"/>
      <c r="O47" s="364"/>
    </row>
    <row r="48" spans="1:15" ht="16.5" customHeight="1">
      <c r="A48" s="15"/>
      <c r="B48" s="209"/>
      <c r="C48" s="211"/>
      <c r="D48" s="243"/>
      <c r="E48" s="484"/>
      <c r="F48" s="243"/>
      <c r="G48" s="12"/>
      <c r="H48" s="243"/>
      <c r="I48" s="243"/>
      <c r="J48" s="243"/>
      <c r="K48" s="243"/>
      <c r="L48" s="282"/>
      <c r="M48" s="282"/>
      <c r="N48" s="282"/>
      <c r="O48" s="365"/>
    </row>
    <row r="49" spans="1:15" ht="16.5" customHeight="1">
      <c r="A49" s="96"/>
      <c r="B49" s="79" t="s">
        <v>50</v>
      </c>
      <c r="C49" s="203">
        <v>20005.564999999999</v>
      </c>
      <c r="D49" s="101">
        <v>18462.920000001999</v>
      </c>
      <c r="E49" s="474">
        <v>8.3553684899129399E-2</v>
      </c>
      <c r="F49" s="114"/>
      <c r="G49" s="12"/>
      <c r="H49" s="101">
        <v>19140.09</v>
      </c>
      <c r="I49" s="101">
        <v>18996.5</v>
      </c>
      <c r="J49" s="101">
        <v>18643.035000001</v>
      </c>
      <c r="K49" s="101">
        <v>18462.920000001999</v>
      </c>
      <c r="L49" s="278">
        <v>18367.5</v>
      </c>
      <c r="M49" s="278">
        <v>18138.904999999999</v>
      </c>
      <c r="N49" s="278">
        <v>18178.34</v>
      </c>
      <c r="O49" s="334">
        <v>20005.564999999999</v>
      </c>
    </row>
    <row r="50" spans="1:15">
      <c r="A50" s="96"/>
      <c r="B50" s="79" t="s">
        <v>161</v>
      </c>
      <c r="C50" s="219">
        <v>0.29416742440446308</v>
      </c>
      <c r="D50" s="58">
        <v>0.3004915250621184</v>
      </c>
      <c r="E50" s="213">
        <v>-0.63241006576553183</v>
      </c>
      <c r="F50" s="116"/>
      <c r="G50" s="12"/>
      <c r="H50" s="58">
        <v>0.24161005580184494</v>
      </c>
      <c r="I50" s="58">
        <v>0.32114173694502945</v>
      </c>
      <c r="J50" s="58">
        <v>0.35928876367909446</v>
      </c>
      <c r="K50" s="58">
        <v>0.27824423176906993</v>
      </c>
      <c r="L50" s="286">
        <v>0.28427963354316849</v>
      </c>
      <c r="M50" s="286">
        <v>0.36956864469079759</v>
      </c>
      <c r="N50" s="286">
        <v>0.31411625835937868</v>
      </c>
      <c r="O50" s="335">
        <v>0.197408118903174</v>
      </c>
    </row>
    <row r="51" spans="1:15" s="434" customFormat="1" ht="33.799999999999997" customHeight="1">
      <c r="A51" s="435"/>
      <c r="B51" s="530" t="s">
        <v>187</v>
      </c>
      <c r="C51" s="545"/>
      <c r="D51" s="545"/>
      <c r="E51" s="545"/>
      <c r="F51" s="545"/>
      <c r="G51" s="545"/>
      <c r="H51" s="545"/>
      <c r="I51" s="545"/>
      <c r="J51" s="545"/>
      <c r="K51" s="545"/>
      <c r="L51" s="545"/>
      <c r="M51" s="433"/>
      <c r="N51" s="433"/>
      <c r="O51" s="433"/>
    </row>
    <row r="52" spans="1:15" ht="16.5" customHeight="1">
      <c r="A52" s="12" t="s">
        <v>84</v>
      </c>
      <c r="B52" s="546" t="s">
        <v>186</v>
      </c>
      <c r="C52" s="546"/>
      <c r="D52" s="546"/>
      <c r="E52" s="546"/>
      <c r="F52" s="546"/>
      <c r="G52" s="546"/>
      <c r="H52" s="546"/>
      <c r="I52" s="546"/>
      <c r="J52" s="546"/>
      <c r="K52" s="546"/>
      <c r="L52" s="546"/>
      <c r="M52" s="62"/>
      <c r="N52" s="62"/>
      <c r="O52" s="62"/>
    </row>
    <row r="53" spans="1:15">
      <c r="C53" s="62"/>
      <c r="D53" s="62"/>
      <c r="G53" s="128"/>
      <c r="I53" s="62"/>
      <c r="J53" s="62"/>
      <c r="K53" s="62"/>
      <c r="L53" s="62"/>
      <c r="M53" s="62"/>
      <c r="N53" s="62"/>
      <c r="O53" s="62"/>
    </row>
    <row r="54" spans="1:15">
      <c r="C54" s="5"/>
      <c r="D54" s="5"/>
      <c r="G54" s="128"/>
      <c r="I54" s="5"/>
      <c r="J54" s="5"/>
      <c r="K54" s="5"/>
      <c r="L54" s="5"/>
      <c r="M54" s="19"/>
      <c r="N54" s="19"/>
      <c r="O54" s="1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pageSetUpPr fitToPage="1"/>
  </sheetPr>
  <dimension ref="A1:O21"/>
  <sheetViews>
    <sheetView showGridLines="0" zoomScale="70" zoomScaleNormal="70" zoomScaleSheetLayoutView="50" workbookViewId="0">
      <selection activeCell="N8" sqref="N8"/>
    </sheetView>
  </sheetViews>
  <sheetFormatPr defaultColWidth="9.125" defaultRowHeight="12.75" customHeight="1"/>
  <cols>
    <col min="1" max="1" width="1" style="12" customWidth="1"/>
    <col min="2" max="2" width="53.375" style="12" customWidth="1"/>
    <col min="3" max="4" width="12.625" style="12" customWidth="1"/>
    <col min="5" max="5" width="14.5" style="16" bestFit="1" customWidth="1"/>
    <col min="6" max="7" width="2.5" style="16" customWidth="1"/>
    <col min="8" max="12" width="12.625" style="12" customWidth="1"/>
    <col min="13" max="15" width="12.625" style="134" customWidth="1"/>
    <col min="16" max="16384" width="9.125" style="12"/>
  </cols>
  <sheetData>
    <row r="1" spans="1:15" ht="14.95" customHeight="1">
      <c r="A1" s="20"/>
      <c r="B1" s="20"/>
      <c r="C1" s="20"/>
      <c r="D1" s="20"/>
      <c r="E1" s="135"/>
      <c r="F1" s="135"/>
      <c r="G1" s="135"/>
      <c r="H1" s="20"/>
      <c r="I1" s="20"/>
      <c r="J1" s="20"/>
      <c r="K1" s="20"/>
      <c r="L1" s="20"/>
      <c r="M1" s="96"/>
      <c r="N1" s="96"/>
      <c r="O1" s="96"/>
    </row>
    <row r="2" spans="1:15" ht="14.95" customHeight="1">
      <c r="A2" s="20"/>
      <c r="B2" s="20"/>
      <c r="C2" s="20"/>
      <c r="D2" s="20"/>
      <c r="E2" s="135"/>
      <c r="F2" s="135"/>
      <c r="G2" s="135"/>
      <c r="H2" s="20"/>
      <c r="I2" s="20"/>
      <c r="J2" s="20"/>
      <c r="K2" s="20"/>
      <c r="L2" s="20"/>
      <c r="M2" s="96"/>
      <c r="N2" s="96"/>
      <c r="O2" s="96"/>
    </row>
    <row r="3" spans="1:15" ht="14.95" customHeight="1">
      <c r="A3" s="20"/>
      <c r="B3" s="20"/>
      <c r="C3" s="20"/>
      <c r="D3" s="20"/>
      <c r="E3" s="135"/>
      <c r="F3" s="135"/>
      <c r="G3" s="135"/>
      <c r="H3" s="20"/>
      <c r="I3" s="20"/>
      <c r="J3" s="20"/>
      <c r="K3" s="20"/>
      <c r="L3" s="20"/>
      <c r="M3" s="96"/>
      <c r="N3" s="96"/>
      <c r="O3" s="96"/>
    </row>
    <row r="4" spans="1:15" ht="11.55">
      <c r="A4" s="20"/>
      <c r="B4" s="20"/>
      <c r="C4" s="20"/>
      <c r="D4" s="20"/>
      <c r="E4" s="135"/>
      <c r="F4" s="135"/>
      <c r="G4" s="135"/>
      <c r="H4" s="20"/>
      <c r="I4" s="20"/>
      <c r="J4" s="20"/>
      <c r="K4" s="20"/>
      <c r="L4" s="20"/>
      <c r="M4" s="96"/>
      <c r="N4" s="96"/>
      <c r="O4" s="96"/>
    </row>
    <row r="5" spans="1:15" ht="11.55">
      <c r="A5" s="20"/>
      <c r="B5" s="20"/>
      <c r="C5" s="20"/>
      <c r="D5" s="20"/>
      <c r="E5" s="135"/>
      <c r="F5" s="135"/>
      <c r="G5" s="135"/>
      <c r="H5" s="20"/>
      <c r="I5" s="20"/>
      <c r="J5" s="20"/>
      <c r="K5" s="20"/>
      <c r="L5" s="20"/>
      <c r="M5" s="96"/>
      <c r="N5" s="96"/>
      <c r="O5" s="96"/>
    </row>
    <row r="6" spans="1:15" ht="12.75" customHeight="1">
      <c r="A6" s="20"/>
      <c r="B6" s="130"/>
      <c r="C6" s="20"/>
      <c r="D6" s="20"/>
      <c r="E6" s="135"/>
      <c r="F6" s="135"/>
      <c r="G6" s="135"/>
      <c r="H6" s="20"/>
      <c r="I6" s="20"/>
      <c r="J6" s="20"/>
      <c r="K6" s="20"/>
      <c r="L6" s="20"/>
      <c r="M6" s="20"/>
      <c r="N6" s="20"/>
      <c r="O6" s="20"/>
    </row>
    <row r="7" spans="1:15" s="13" customFormat="1" ht="17.7">
      <c r="A7" s="96"/>
      <c r="B7" s="96"/>
      <c r="H7" s="188" t="s">
        <v>213</v>
      </c>
      <c r="I7" s="189"/>
      <c r="J7" s="189"/>
      <c r="K7" s="189"/>
      <c r="L7" s="188" t="s">
        <v>214</v>
      </c>
      <c r="M7" s="189"/>
      <c r="N7" s="189"/>
      <c r="O7" s="189"/>
    </row>
    <row r="8" spans="1:15" s="14" customFormat="1" ht="23.8" thickBot="1">
      <c r="A8" s="137"/>
      <c r="B8" s="179" t="s">
        <v>254</v>
      </c>
      <c r="C8" s="190" t="s">
        <v>215</v>
      </c>
      <c r="D8" s="239" t="s">
        <v>204</v>
      </c>
      <c r="E8" s="191" t="s">
        <v>137</v>
      </c>
      <c r="F8" s="191"/>
      <c r="G8" s="191"/>
      <c r="H8" s="191" t="s">
        <v>85</v>
      </c>
      <c r="I8" s="191" t="s">
        <v>86</v>
      </c>
      <c r="J8" s="191" t="s">
        <v>87</v>
      </c>
      <c r="K8" s="192" t="s">
        <v>88</v>
      </c>
      <c r="L8" s="191" t="s">
        <v>85</v>
      </c>
      <c r="M8" s="191" t="s">
        <v>86</v>
      </c>
      <c r="N8" s="191" t="s">
        <v>87</v>
      </c>
      <c r="O8" s="193" t="s">
        <v>88</v>
      </c>
    </row>
    <row r="9" spans="1:15" s="13" customFormat="1" ht="11.55">
      <c r="A9" s="124"/>
      <c r="C9" s="194"/>
      <c r="D9" s="140"/>
      <c r="E9" s="17"/>
      <c r="F9" s="17"/>
      <c r="G9" s="17"/>
      <c r="H9" s="124"/>
      <c r="I9" s="124"/>
      <c r="J9" s="314"/>
      <c r="K9" s="314"/>
      <c r="L9" s="314"/>
      <c r="M9" s="314"/>
      <c r="N9" s="314"/>
      <c r="O9" s="363"/>
    </row>
    <row r="10" spans="1:15" s="39" customFormat="1" ht="11.55">
      <c r="A10" s="131"/>
      <c r="B10" s="131"/>
      <c r="C10" s="262"/>
      <c r="D10" s="131"/>
      <c r="E10" s="138"/>
      <c r="F10" s="138"/>
      <c r="G10" s="138"/>
      <c r="H10" s="48"/>
      <c r="I10" s="48"/>
      <c r="J10" s="289"/>
      <c r="K10" s="289"/>
      <c r="L10" s="289"/>
      <c r="M10" s="289"/>
      <c r="N10" s="289"/>
      <c r="O10" s="338"/>
    </row>
    <row r="11" spans="1:15" s="13" customFormat="1" ht="11.55">
      <c r="A11" s="96"/>
      <c r="B11" s="11" t="s">
        <v>193</v>
      </c>
      <c r="C11" s="341">
        <v>2393006</v>
      </c>
      <c r="D11" s="67">
        <v>2030214</v>
      </c>
      <c r="E11" s="52">
        <v>0.17869643298686744</v>
      </c>
      <c r="F11" s="52"/>
      <c r="G11" s="52"/>
      <c r="H11" s="67">
        <v>545322</v>
      </c>
      <c r="I11" s="67">
        <v>510289</v>
      </c>
      <c r="J11" s="67">
        <v>501325</v>
      </c>
      <c r="K11" s="67">
        <v>473278</v>
      </c>
      <c r="L11" s="292">
        <v>644300</v>
      </c>
      <c r="M11" s="292">
        <v>617870</v>
      </c>
      <c r="N11" s="292">
        <v>577125</v>
      </c>
      <c r="O11" s="341">
        <v>553711</v>
      </c>
    </row>
    <row r="12" spans="1:15" s="13" customFormat="1" ht="11.55">
      <c r="A12" s="96"/>
      <c r="B12" s="11" t="s">
        <v>194</v>
      </c>
      <c r="C12" s="341">
        <v>880805</v>
      </c>
      <c r="D12" s="67">
        <v>835722</v>
      </c>
      <c r="E12" s="52">
        <v>5.3944972131881208E-2</v>
      </c>
      <c r="F12" s="52"/>
      <c r="G12" s="52"/>
      <c r="H12" s="67">
        <v>230732</v>
      </c>
      <c r="I12" s="67">
        <v>217088</v>
      </c>
      <c r="J12" s="67">
        <v>188311</v>
      </c>
      <c r="K12" s="67">
        <v>199591</v>
      </c>
      <c r="L12" s="292">
        <v>242943</v>
      </c>
      <c r="M12" s="292">
        <v>228443</v>
      </c>
      <c r="N12" s="292">
        <v>190321</v>
      </c>
      <c r="O12" s="341">
        <v>219098</v>
      </c>
    </row>
    <row r="13" spans="1:15" s="13" customFormat="1" ht="11.55">
      <c r="A13" s="96"/>
      <c r="B13" s="11" t="s">
        <v>195</v>
      </c>
      <c r="C13" s="341">
        <v>1771889</v>
      </c>
      <c r="D13" s="67">
        <v>1682135</v>
      </c>
      <c r="E13" s="52">
        <v>5.3357191901957979E-2</v>
      </c>
      <c r="F13" s="52"/>
      <c r="G13" s="52"/>
      <c r="H13" s="67">
        <v>449630</v>
      </c>
      <c r="I13" s="67">
        <v>435536</v>
      </c>
      <c r="J13" s="67">
        <v>382544</v>
      </c>
      <c r="K13" s="67">
        <v>414425</v>
      </c>
      <c r="L13" s="292">
        <v>453984</v>
      </c>
      <c r="M13" s="292">
        <v>472544</v>
      </c>
      <c r="N13" s="292">
        <v>429356</v>
      </c>
      <c r="O13" s="341">
        <v>416005</v>
      </c>
    </row>
    <row r="14" spans="1:15" s="13" customFormat="1" ht="11.55">
      <c r="A14" s="96"/>
      <c r="B14" s="11" t="s">
        <v>205</v>
      </c>
      <c r="C14" s="341">
        <v>2548126</v>
      </c>
      <c r="D14" s="67">
        <v>2498925</v>
      </c>
      <c r="E14" s="52">
        <v>1.9688866212471456E-2</v>
      </c>
      <c r="F14" s="52"/>
      <c r="G14" s="52"/>
      <c r="H14" s="67">
        <v>644133</v>
      </c>
      <c r="I14" s="67">
        <v>627577</v>
      </c>
      <c r="J14" s="67">
        <v>609942</v>
      </c>
      <c r="K14" s="67">
        <v>617273</v>
      </c>
      <c r="L14" s="292">
        <v>641253</v>
      </c>
      <c r="M14" s="292">
        <v>671715</v>
      </c>
      <c r="N14" s="292">
        <v>602366</v>
      </c>
      <c r="O14" s="341">
        <v>632792</v>
      </c>
    </row>
    <row r="15" spans="1:15" s="13" customFormat="1" ht="11.55">
      <c r="A15" s="96"/>
      <c r="B15" s="11" t="s">
        <v>206</v>
      </c>
      <c r="C15" s="341">
        <v>690032</v>
      </c>
      <c r="D15" s="67">
        <v>633541</v>
      </c>
      <c r="E15" s="52">
        <v>8.9167078373775244E-2</v>
      </c>
      <c r="F15" s="52"/>
      <c r="G15" s="52"/>
      <c r="H15" s="67">
        <v>186102</v>
      </c>
      <c r="I15" s="67">
        <v>168789</v>
      </c>
      <c r="J15" s="67">
        <v>132538</v>
      </c>
      <c r="K15" s="67">
        <v>146112</v>
      </c>
      <c r="L15" s="292">
        <v>164923</v>
      </c>
      <c r="M15" s="292">
        <v>157469</v>
      </c>
      <c r="N15" s="292">
        <v>177476</v>
      </c>
      <c r="O15" s="341">
        <v>190164</v>
      </c>
    </row>
    <row r="16" spans="1:15" s="13" customFormat="1" ht="11.55">
      <c r="A16" s="96"/>
      <c r="B16" s="11" t="s">
        <v>196</v>
      </c>
      <c r="C16" s="341">
        <v>-145354</v>
      </c>
      <c r="D16" s="67">
        <v>-115371</v>
      </c>
      <c r="E16" s="52">
        <v>0.2598833328999488</v>
      </c>
      <c r="F16" s="52"/>
      <c r="G16" s="52"/>
      <c r="H16" s="67">
        <v>-22831</v>
      </c>
      <c r="I16" s="67">
        <v>-31701</v>
      </c>
      <c r="J16" s="67">
        <v>-24251</v>
      </c>
      <c r="K16" s="67">
        <v>-36588</v>
      </c>
      <c r="L16" s="292">
        <v>-47062</v>
      </c>
      <c r="M16" s="292">
        <v>-28077</v>
      </c>
      <c r="N16" s="292">
        <v>-33601</v>
      </c>
      <c r="O16" s="341">
        <v>-36614</v>
      </c>
    </row>
    <row r="17" spans="1:15" s="14" customFormat="1" ht="11.55">
      <c r="A17" s="137"/>
      <c r="B17" s="184" t="s">
        <v>197</v>
      </c>
      <c r="C17" s="373">
        <v>8138504</v>
      </c>
      <c r="D17" s="374">
        <v>7565170</v>
      </c>
      <c r="E17" s="261">
        <v>7.5786003487033238E-2</v>
      </c>
      <c r="F17" s="261"/>
      <c r="G17" s="261"/>
      <c r="H17" s="374">
        <v>2033088</v>
      </c>
      <c r="I17" s="374">
        <v>1927578</v>
      </c>
      <c r="J17" s="374">
        <v>1790409</v>
      </c>
      <c r="K17" s="374">
        <v>1814095</v>
      </c>
      <c r="L17" s="392">
        <v>2100341</v>
      </c>
      <c r="M17" s="392">
        <v>2119964</v>
      </c>
      <c r="N17" s="392">
        <v>1943043</v>
      </c>
      <c r="O17" s="373">
        <v>1975156</v>
      </c>
    </row>
    <row r="18" spans="1:15" ht="11.55">
      <c r="A18" s="96"/>
      <c r="B18" s="81"/>
      <c r="C18" s="61"/>
      <c r="D18" s="61"/>
      <c r="E18" s="52"/>
      <c r="F18" s="52"/>
      <c r="G18" s="52"/>
      <c r="H18" s="61"/>
      <c r="I18" s="61"/>
      <c r="J18" s="61"/>
      <c r="K18" s="61"/>
      <c r="L18" s="67"/>
      <c r="M18" s="67"/>
      <c r="N18" s="61"/>
      <c r="O18" s="61"/>
    </row>
    <row r="19" spans="1:15" s="13" customFormat="1" ht="11.55">
      <c r="A19" s="20"/>
      <c r="B19" s="11"/>
      <c r="C19" s="61"/>
      <c r="D19" s="61"/>
      <c r="E19" s="52"/>
      <c r="F19" s="52"/>
      <c r="G19" s="52"/>
      <c r="H19" s="61"/>
      <c r="I19" s="61"/>
      <c r="J19" s="61"/>
      <c r="K19" s="61"/>
      <c r="L19" s="67"/>
      <c r="M19" s="491"/>
      <c r="N19" s="61"/>
      <c r="O19" s="61"/>
    </row>
    <row r="20" spans="1:15" ht="12.25" customHeight="1">
      <c r="A20" s="96"/>
      <c r="B20" s="545" t="s">
        <v>170</v>
      </c>
      <c r="C20" s="545"/>
      <c r="D20" s="545"/>
      <c r="E20" s="545"/>
      <c r="F20" s="545"/>
      <c r="G20" s="545"/>
      <c r="H20" s="545"/>
      <c r="I20" s="545"/>
      <c r="J20" s="545"/>
      <c r="K20" s="545"/>
      <c r="L20" s="492"/>
      <c r="M20" s="67"/>
      <c r="N20" s="61"/>
      <c r="O20" s="61"/>
    </row>
    <row r="21" spans="1:15" s="14" customFormat="1" ht="11.55">
      <c r="A21" s="96"/>
      <c r="B21" s="545"/>
      <c r="C21" s="545"/>
      <c r="D21" s="545"/>
      <c r="E21" s="545"/>
      <c r="F21" s="545"/>
      <c r="G21" s="545"/>
      <c r="H21" s="545"/>
      <c r="I21" s="545"/>
      <c r="J21" s="545"/>
      <c r="K21" s="545"/>
      <c r="L21" s="492"/>
      <c r="M21" s="67"/>
      <c r="N21" s="61"/>
      <c r="O21" s="61"/>
    </row>
  </sheetData>
  <mergeCells count="1">
    <mergeCell ref="B20:K21"/>
  </mergeCells>
  <printOptions horizontalCentered="1" verticalCentered="1"/>
  <pageMargins left="0" right="0" top="0" bottom="0" header="0" footer="0"/>
  <pageSetup paperSize="9" scale="74" orientation="landscape" r:id="rId1"/>
  <headerFooter scaleWithDoc="0" alignWithMargins="0">
    <oddFooter>&amp;R&amp;"UniCredit,Normale"&amp;6&amp;K03-049&amp;P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pageSetUpPr fitToPage="1"/>
  </sheetPr>
  <dimension ref="A1:J31"/>
  <sheetViews>
    <sheetView showGridLines="0" zoomScale="70" zoomScaleNormal="70" zoomScaleSheetLayoutView="50" workbookViewId="0">
      <selection activeCell="X65" sqref="X65"/>
    </sheetView>
  </sheetViews>
  <sheetFormatPr defaultColWidth="9.125" defaultRowHeight="12.75" customHeight="1"/>
  <cols>
    <col min="1" max="1" width="1" style="22" customWidth="1"/>
    <col min="2" max="2" width="56.375" style="22" bestFit="1" customWidth="1"/>
    <col min="3" max="7" width="12.625" style="22" customWidth="1"/>
    <col min="8" max="10" width="12.625" style="145" customWidth="1"/>
    <col min="11" max="16384" width="9.125" style="22"/>
  </cols>
  <sheetData>
    <row r="1" spans="1:10" ht="14.95" customHeight="1">
      <c r="A1" s="156"/>
      <c r="B1" s="156"/>
      <c r="C1" s="156"/>
      <c r="D1" s="156"/>
      <c r="E1" s="156"/>
      <c r="F1" s="156"/>
      <c r="G1" s="156"/>
      <c r="H1" s="155"/>
      <c r="I1" s="155"/>
      <c r="J1" s="155"/>
    </row>
    <row r="2" spans="1:10" ht="14.95" customHeight="1">
      <c r="A2" s="156"/>
      <c r="B2" s="156"/>
      <c r="C2" s="156"/>
      <c r="D2" s="156"/>
      <c r="E2" s="156"/>
      <c r="F2" s="156"/>
      <c r="G2" s="289"/>
      <c r="H2" s="464"/>
      <c r="I2" s="464"/>
      <c r="J2" s="464"/>
    </row>
    <row r="3" spans="1:10" ht="14.95" customHeight="1">
      <c r="A3" s="156"/>
      <c r="B3" s="156"/>
      <c r="C3" s="156"/>
      <c r="D3" s="156"/>
      <c r="E3" s="156"/>
      <c r="F3" s="156"/>
      <c r="G3" s="289"/>
      <c r="H3" s="464"/>
      <c r="I3" s="464"/>
      <c r="J3" s="464"/>
    </row>
    <row r="4" spans="1:10" ht="11.55">
      <c r="A4" s="156"/>
      <c r="B4" s="129"/>
      <c r="C4" s="156"/>
      <c r="D4" s="156"/>
      <c r="E4" s="156"/>
      <c r="F4" s="156"/>
      <c r="G4" s="289"/>
      <c r="H4" s="464"/>
      <c r="I4" s="464"/>
      <c r="J4" s="464"/>
    </row>
    <row r="5" spans="1:10" ht="25.5" customHeight="1">
      <c r="A5" s="156"/>
      <c r="B5" s="129"/>
      <c r="C5" s="156"/>
      <c r="D5" s="156"/>
      <c r="E5" s="156"/>
      <c r="F5" s="156"/>
      <c r="G5" s="289"/>
      <c r="H5" s="464"/>
      <c r="I5" s="464"/>
      <c r="J5" s="464"/>
    </row>
    <row r="6" spans="1:10" ht="12.75" customHeight="1">
      <c r="A6" s="156"/>
      <c r="B6" s="132"/>
      <c r="C6" s="156"/>
      <c r="D6" s="156"/>
      <c r="E6" s="156"/>
      <c r="F6" s="156"/>
      <c r="G6" s="289"/>
      <c r="H6" s="289"/>
      <c r="I6" s="289"/>
      <c r="J6" s="289"/>
    </row>
    <row r="7" spans="1:10" s="49" customFormat="1" ht="14.95" customHeight="1">
      <c r="A7" s="156"/>
      <c r="B7" s="156"/>
      <c r="C7" s="439" t="s">
        <v>213</v>
      </c>
      <c r="D7" s="439"/>
      <c r="E7" s="439"/>
      <c r="F7" s="439"/>
      <c r="G7" s="308" t="s">
        <v>214</v>
      </c>
      <c r="H7" s="308"/>
      <c r="I7" s="308"/>
      <c r="J7" s="308"/>
    </row>
    <row r="8" spans="1:10" s="451" customFormat="1" ht="23.8" thickBot="1">
      <c r="A8" s="225"/>
      <c r="B8" s="225" t="s">
        <v>255</v>
      </c>
      <c r="C8" s="440" t="s">
        <v>85</v>
      </c>
      <c r="D8" s="440" t="s">
        <v>86</v>
      </c>
      <c r="E8" s="440" t="s">
        <v>87</v>
      </c>
      <c r="F8" s="440" t="s">
        <v>88</v>
      </c>
      <c r="G8" s="274" t="s">
        <v>85</v>
      </c>
      <c r="H8" s="274" t="s">
        <v>86</v>
      </c>
      <c r="I8" s="274" t="s">
        <v>87</v>
      </c>
      <c r="J8" s="361" t="s">
        <v>88</v>
      </c>
    </row>
    <row r="9" spans="1:10" s="49" customFormat="1" ht="5.95" customHeight="1">
      <c r="C9" s="124"/>
      <c r="D9" s="124"/>
      <c r="E9" s="124"/>
      <c r="F9" s="124"/>
      <c r="G9" s="314"/>
      <c r="H9" s="314"/>
      <c r="I9" s="314"/>
      <c r="J9" s="363"/>
    </row>
    <row r="10" spans="1:10" s="49" customFormat="1" ht="5.95" customHeight="1">
      <c r="A10" s="156"/>
      <c r="B10" s="155"/>
      <c r="C10" s="156"/>
      <c r="D10" s="156"/>
      <c r="E10" s="156"/>
      <c r="F10" s="156"/>
      <c r="G10" s="289"/>
      <c r="H10" s="289"/>
      <c r="I10" s="289"/>
      <c r="J10" s="338"/>
    </row>
    <row r="11" spans="1:10" s="49" customFormat="1" ht="21.75" customHeight="1">
      <c r="A11" s="156"/>
      <c r="B11" s="452" t="s">
        <v>114</v>
      </c>
      <c r="C11" s="247">
        <v>1986</v>
      </c>
      <c r="D11" s="247">
        <v>1973</v>
      </c>
      <c r="E11" s="247">
        <v>1972</v>
      </c>
      <c r="F11" s="247">
        <v>1950</v>
      </c>
      <c r="G11" s="304">
        <v>1950</v>
      </c>
      <c r="H11" s="304">
        <v>1950</v>
      </c>
      <c r="I11" s="304">
        <v>1944</v>
      </c>
      <c r="J11" s="352">
        <v>1943</v>
      </c>
    </row>
    <row r="12" spans="1:10" s="49" customFormat="1" ht="21.75" customHeight="1">
      <c r="A12" s="156"/>
      <c r="B12" s="452" t="s">
        <v>115</v>
      </c>
      <c r="C12" s="247">
        <v>295</v>
      </c>
      <c r="D12" s="247">
        <v>280</v>
      </c>
      <c r="E12" s="247">
        <v>261</v>
      </c>
      <c r="F12" s="247">
        <v>261</v>
      </c>
      <c r="G12" s="304">
        <v>261</v>
      </c>
      <c r="H12" s="304">
        <v>261</v>
      </c>
      <c r="I12" s="304">
        <v>260</v>
      </c>
      <c r="J12" s="352">
        <v>251</v>
      </c>
    </row>
    <row r="13" spans="1:10" s="49" customFormat="1" ht="21.75" customHeight="1">
      <c r="A13" s="156"/>
      <c r="B13" s="452" t="s">
        <v>117</v>
      </c>
      <c r="C13" s="247">
        <v>279</v>
      </c>
      <c r="D13" s="247">
        <v>277</v>
      </c>
      <c r="E13" s="247">
        <v>275</v>
      </c>
      <c r="F13" s="247">
        <v>275</v>
      </c>
      <c r="G13" s="304">
        <v>274</v>
      </c>
      <c r="H13" s="304">
        <v>271</v>
      </c>
      <c r="I13" s="304">
        <v>270</v>
      </c>
      <c r="J13" s="352">
        <v>270</v>
      </c>
    </row>
    <row r="14" spans="1:10" ht="21.75" customHeight="1">
      <c r="A14" s="156"/>
      <c r="B14" s="83" t="s">
        <v>256</v>
      </c>
      <c r="C14" s="109">
        <v>106</v>
      </c>
      <c r="D14" s="109">
        <v>104</v>
      </c>
      <c r="E14" s="109">
        <v>104</v>
      </c>
      <c r="F14" s="109">
        <v>104</v>
      </c>
      <c r="G14" s="465">
        <v>104</v>
      </c>
      <c r="H14" s="465">
        <v>104</v>
      </c>
      <c r="I14" s="465">
        <v>104</v>
      </c>
      <c r="J14" s="366">
        <v>104</v>
      </c>
    </row>
    <row r="15" spans="1:10" ht="21.75" customHeight="1">
      <c r="A15" s="155"/>
      <c r="B15" s="83" t="s">
        <v>257</v>
      </c>
      <c r="C15" s="109">
        <v>104</v>
      </c>
      <c r="D15" s="109">
        <v>104</v>
      </c>
      <c r="E15" s="109">
        <v>104</v>
      </c>
      <c r="F15" s="109">
        <v>104</v>
      </c>
      <c r="G15" s="465">
        <v>104</v>
      </c>
      <c r="H15" s="465">
        <v>104</v>
      </c>
      <c r="I15" s="465">
        <v>104</v>
      </c>
      <c r="J15" s="366">
        <v>104</v>
      </c>
    </row>
    <row r="16" spans="1:10" ht="21.75" customHeight="1">
      <c r="A16" s="156"/>
      <c r="B16" s="83" t="s">
        <v>258</v>
      </c>
      <c r="C16" s="109">
        <v>51</v>
      </c>
      <c r="D16" s="109">
        <v>51</v>
      </c>
      <c r="E16" s="109">
        <v>51</v>
      </c>
      <c r="F16" s="109">
        <v>51</v>
      </c>
      <c r="G16" s="465">
        <v>50</v>
      </c>
      <c r="H16" s="465">
        <v>50</v>
      </c>
      <c r="I16" s="465">
        <v>50</v>
      </c>
      <c r="J16" s="366">
        <v>50</v>
      </c>
    </row>
    <row r="17" spans="1:10" ht="21.75" customHeight="1">
      <c r="A17" s="156"/>
      <c r="B17" s="83" t="s">
        <v>259</v>
      </c>
      <c r="C17" s="109">
        <v>18</v>
      </c>
      <c r="D17" s="109">
        <v>18</v>
      </c>
      <c r="E17" s="109">
        <v>16</v>
      </c>
      <c r="F17" s="109">
        <v>16</v>
      </c>
      <c r="G17" s="465">
        <v>16</v>
      </c>
      <c r="H17" s="465">
        <v>13</v>
      </c>
      <c r="I17" s="465">
        <v>12</v>
      </c>
      <c r="J17" s="366">
        <v>12</v>
      </c>
    </row>
    <row r="18" spans="1:10" s="49" customFormat="1" ht="11.55">
      <c r="A18" s="156"/>
      <c r="B18" s="452" t="s">
        <v>116</v>
      </c>
      <c r="C18" s="247">
        <v>549</v>
      </c>
      <c r="D18" s="247">
        <v>543</v>
      </c>
      <c r="E18" s="247">
        <v>541</v>
      </c>
      <c r="F18" s="247">
        <v>540</v>
      </c>
      <c r="G18" s="304">
        <v>537</v>
      </c>
      <c r="H18" s="304">
        <v>537</v>
      </c>
      <c r="I18" s="304">
        <v>538</v>
      </c>
      <c r="J18" s="352">
        <v>535</v>
      </c>
    </row>
    <row r="19" spans="1:10" ht="26.35" customHeight="1">
      <c r="B19" s="83" t="s">
        <v>260</v>
      </c>
      <c r="C19" s="109">
        <v>102</v>
      </c>
      <c r="D19" s="109">
        <v>99</v>
      </c>
      <c r="E19" s="109">
        <v>99</v>
      </c>
      <c r="F19" s="109">
        <v>98</v>
      </c>
      <c r="G19" s="465">
        <v>98</v>
      </c>
      <c r="H19" s="465">
        <v>98</v>
      </c>
      <c r="I19" s="465">
        <v>99</v>
      </c>
      <c r="J19" s="366">
        <v>99</v>
      </c>
    </row>
    <row r="20" spans="1:10" s="451" customFormat="1" ht="21.75" customHeight="1">
      <c r="A20" s="132"/>
      <c r="B20" s="83" t="s">
        <v>261</v>
      </c>
      <c r="C20" s="109">
        <v>141</v>
      </c>
      <c r="D20" s="109">
        <v>141</v>
      </c>
      <c r="E20" s="109">
        <v>141</v>
      </c>
      <c r="F20" s="109">
        <v>141</v>
      </c>
      <c r="G20" s="465">
        <v>141</v>
      </c>
      <c r="H20" s="465">
        <v>141</v>
      </c>
      <c r="I20" s="465">
        <v>141</v>
      </c>
      <c r="J20" s="366">
        <v>141</v>
      </c>
    </row>
    <row r="21" spans="1:10" ht="21.75" customHeight="1">
      <c r="A21" s="156"/>
      <c r="B21" s="83" t="s">
        <v>262</v>
      </c>
      <c r="C21" s="109">
        <v>133</v>
      </c>
      <c r="D21" s="109">
        <v>130</v>
      </c>
      <c r="E21" s="109">
        <v>130</v>
      </c>
      <c r="F21" s="109">
        <v>130</v>
      </c>
      <c r="G21" s="465">
        <v>128</v>
      </c>
      <c r="H21" s="465">
        <v>128</v>
      </c>
      <c r="I21" s="465">
        <v>128</v>
      </c>
      <c r="J21" s="366">
        <v>125</v>
      </c>
    </row>
    <row r="22" spans="1:10" ht="21.75" customHeight="1">
      <c r="A22" s="132"/>
      <c r="B22" s="83" t="s">
        <v>263</v>
      </c>
      <c r="C22" s="109">
        <v>101</v>
      </c>
      <c r="D22" s="109">
        <v>101</v>
      </c>
      <c r="E22" s="109">
        <v>99</v>
      </c>
      <c r="F22" s="109">
        <v>99</v>
      </c>
      <c r="G22" s="465">
        <v>99</v>
      </c>
      <c r="H22" s="465">
        <v>99</v>
      </c>
      <c r="I22" s="465">
        <v>99</v>
      </c>
      <c r="J22" s="366">
        <v>99</v>
      </c>
    </row>
    <row r="23" spans="1:10" ht="21.75" customHeight="1">
      <c r="A23" s="132"/>
      <c r="B23" s="98" t="s">
        <v>264</v>
      </c>
      <c r="C23" s="109">
        <v>31</v>
      </c>
      <c r="D23" s="109">
        <v>31</v>
      </c>
      <c r="E23" s="109">
        <v>30</v>
      </c>
      <c r="F23" s="109">
        <v>30</v>
      </c>
      <c r="G23" s="465">
        <v>30</v>
      </c>
      <c r="H23" s="465">
        <v>30</v>
      </c>
      <c r="I23" s="465">
        <v>30</v>
      </c>
      <c r="J23" s="366">
        <v>30</v>
      </c>
    </row>
    <row r="24" spans="1:10" s="49" customFormat="1" ht="21.75" customHeight="1">
      <c r="A24" s="156"/>
      <c r="B24" s="98" t="s">
        <v>265</v>
      </c>
      <c r="C24" s="110">
        <v>70</v>
      </c>
      <c r="D24" s="110">
        <v>70</v>
      </c>
      <c r="E24" s="110">
        <v>69</v>
      </c>
      <c r="F24" s="110">
        <v>69</v>
      </c>
      <c r="G24" s="466">
        <v>69</v>
      </c>
      <c r="H24" s="466">
        <v>69</v>
      </c>
      <c r="I24" s="466">
        <v>69</v>
      </c>
      <c r="J24" s="367">
        <v>69</v>
      </c>
    </row>
    <row r="25" spans="1:10" s="49" customFormat="1" ht="21.75" customHeight="1">
      <c r="A25" s="156"/>
      <c r="B25" s="83" t="s">
        <v>266</v>
      </c>
      <c r="C25" s="110">
        <v>72</v>
      </c>
      <c r="D25" s="110">
        <v>72</v>
      </c>
      <c r="E25" s="110">
        <v>72</v>
      </c>
      <c r="F25" s="110">
        <v>72</v>
      </c>
      <c r="G25" s="466">
        <v>71</v>
      </c>
      <c r="H25" s="466">
        <v>71</v>
      </c>
      <c r="I25" s="466">
        <v>71</v>
      </c>
      <c r="J25" s="367">
        <v>71</v>
      </c>
    </row>
    <row r="26" spans="1:10" s="49" customFormat="1" ht="21.75" customHeight="1">
      <c r="A26" s="156"/>
      <c r="B26" s="452" t="s">
        <v>158</v>
      </c>
      <c r="C26" s="247">
        <v>65</v>
      </c>
      <c r="D26" s="247">
        <v>61</v>
      </c>
      <c r="E26" s="247">
        <v>59</v>
      </c>
      <c r="F26" s="247">
        <v>56</v>
      </c>
      <c r="G26" s="304">
        <v>56</v>
      </c>
      <c r="H26" s="304">
        <v>54</v>
      </c>
      <c r="I26" s="304">
        <v>52</v>
      </c>
      <c r="J26" s="352">
        <v>40</v>
      </c>
    </row>
    <row r="27" spans="1:10" s="24" customFormat="1" ht="21.75" customHeight="1">
      <c r="A27" s="453"/>
      <c r="B27" s="454" t="s">
        <v>267</v>
      </c>
      <c r="C27" s="260">
        <v>3174</v>
      </c>
      <c r="D27" s="260">
        <v>3134</v>
      </c>
      <c r="E27" s="260">
        <v>3108</v>
      </c>
      <c r="F27" s="260">
        <v>3082</v>
      </c>
      <c r="G27" s="467">
        <v>3078</v>
      </c>
      <c r="H27" s="467">
        <v>3073</v>
      </c>
      <c r="I27" s="467">
        <v>3064</v>
      </c>
      <c r="J27" s="368">
        <v>3039</v>
      </c>
    </row>
    <row r="28" spans="1:10" ht="12.75" customHeight="1">
      <c r="G28" s="468"/>
      <c r="H28" s="468"/>
      <c r="I28" s="468"/>
      <c r="J28" s="468"/>
    </row>
    <row r="29" spans="1:10" s="21" customFormat="1" ht="11.55">
      <c r="A29" s="63"/>
      <c r="B29" s="84"/>
      <c r="C29" s="36"/>
      <c r="D29" s="36"/>
      <c r="E29" s="36"/>
      <c r="F29" s="36"/>
      <c r="G29" s="85"/>
      <c r="H29" s="85"/>
      <c r="I29" s="85"/>
      <c r="J29" s="85"/>
    </row>
    <row r="30" spans="1:10" s="143" customFormat="1" ht="21.25" customHeight="1">
      <c r="A30" s="63"/>
      <c r="B30" s="548" t="s">
        <v>268</v>
      </c>
      <c r="C30" s="548"/>
      <c r="D30" s="548"/>
      <c r="E30" s="548"/>
      <c r="F30" s="548"/>
      <c r="G30" s="86"/>
      <c r="H30" s="86"/>
      <c r="I30" s="86"/>
      <c r="J30" s="86"/>
    </row>
    <row r="31" spans="1:10" s="133" customFormat="1" ht="11.55">
      <c r="A31" s="18"/>
      <c r="B31" s="43"/>
      <c r="C31" s="32"/>
      <c r="D31" s="32"/>
      <c r="E31" s="32"/>
      <c r="F31" s="32"/>
      <c r="G31" s="43"/>
      <c r="H31" s="43"/>
      <c r="I31" s="43"/>
      <c r="J31" s="44"/>
    </row>
  </sheetData>
  <mergeCells count="1">
    <mergeCell ref="B30:F30"/>
  </mergeCells>
  <printOptions horizontalCentered="1" verticalCentered="1"/>
  <pageMargins left="0" right="0" top="0" bottom="0" header="0" footer="0"/>
  <pageSetup paperSize="9" scale="96" orientation="landscape" r:id="rId1"/>
  <headerFooter scaleWithDoc="0" alignWithMargins="0">
    <oddFooter>&amp;R&amp;"UniCredit,Normale"&amp;6&amp;K03-049&amp;P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B050"/>
    <pageSetUpPr fitToPage="1"/>
  </sheetPr>
  <dimension ref="A1:O82"/>
  <sheetViews>
    <sheetView showGridLines="0" topLeftCell="A41" zoomScale="70" zoomScaleNormal="70" zoomScaleSheetLayoutView="55" zoomScalePageLayoutView="60" workbookViewId="0">
      <selection activeCell="B82" sqref="B82"/>
    </sheetView>
  </sheetViews>
  <sheetFormatPr defaultColWidth="9.125" defaultRowHeight="11.55"/>
  <cols>
    <col min="1" max="1" width="2.625" style="12" bestFit="1" customWidth="1"/>
    <col min="2" max="2" width="59.625" style="12" customWidth="1"/>
    <col min="3" max="4" width="12.625" style="12" customWidth="1"/>
    <col min="5" max="5" width="19.5" style="16" bestFit="1" customWidth="1"/>
    <col min="6" max="6" width="2.5" style="16" customWidth="1"/>
    <col min="7" max="7" width="3.125" style="16" customWidth="1"/>
    <col min="8" max="11" width="12.625" style="12" customWidth="1"/>
    <col min="12" max="12" width="15.125" style="12" customWidth="1"/>
    <col min="13" max="13" width="12.625" style="12" customWidth="1"/>
    <col min="14" max="14" width="13.875" style="12" customWidth="1"/>
    <col min="15" max="15" width="14.375" style="12" customWidth="1"/>
    <col min="16" max="16384" width="9.125" style="12"/>
  </cols>
  <sheetData>
    <row r="1" spans="1:15">
      <c r="A1" s="177"/>
      <c r="C1" s="25"/>
      <c r="E1" s="12"/>
      <c r="F1" s="12"/>
      <c r="G1" s="12"/>
      <c r="M1" s="20"/>
      <c r="N1" s="20"/>
      <c r="O1" s="20"/>
    </row>
    <row r="2" spans="1:15" ht="12.25" customHeight="1">
      <c r="E2" s="12"/>
      <c r="F2" s="12"/>
      <c r="G2" s="12"/>
      <c r="M2" s="20"/>
      <c r="N2" s="20"/>
      <c r="O2" s="20"/>
    </row>
    <row r="3" spans="1:15" ht="12.25" customHeight="1">
      <c r="E3" s="12"/>
      <c r="F3" s="12"/>
      <c r="G3" s="12"/>
      <c r="M3" s="490"/>
      <c r="N3" s="20"/>
      <c r="O3" s="20"/>
    </row>
    <row r="4" spans="1:15" ht="12.25" customHeight="1">
      <c r="E4" s="12"/>
      <c r="F4" s="12"/>
      <c r="G4" s="12"/>
    </row>
    <row r="5" spans="1:15" ht="12.25" customHeight="1">
      <c r="C5" s="22"/>
      <c r="E5" s="12"/>
      <c r="F5" s="12"/>
      <c r="G5" s="12"/>
      <c r="L5" s="277"/>
      <c r="M5" s="277"/>
      <c r="N5" s="502"/>
      <c r="O5" s="516"/>
    </row>
    <row r="6" spans="1:15" ht="17.7">
      <c r="C6" s="22"/>
      <c r="D6" s="186"/>
      <c r="E6" s="187"/>
      <c r="F6" s="187"/>
      <c r="G6" s="187"/>
      <c r="H6" s="188" t="s">
        <v>213</v>
      </c>
      <c r="I6" s="189"/>
      <c r="J6" s="189"/>
      <c r="K6" s="189"/>
      <c r="L6" s="488" t="s">
        <v>214</v>
      </c>
      <c r="M6" s="308"/>
      <c r="N6" s="308"/>
      <c r="O6" s="362"/>
    </row>
    <row r="7" spans="1:15" ht="18.350000000000001" thickBot="1">
      <c r="C7" s="190" t="s">
        <v>215</v>
      </c>
      <c r="D7" s="220" t="s">
        <v>204</v>
      </c>
      <c r="E7" s="191" t="s">
        <v>137</v>
      </c>
      <c r="F7" s="199"/>
      <c r="G7" s="199"/>
      <c r="H7" s="191" t="s">
        <v>85</v>
      </c>
      <c r="I7" s="191" t="s">
        <v>86</v>
      </c>
      <c r="J7" s="191" t="s">
        <v>87</v>
      </c>
      <c r="K7" s="192" t="s">
        <v>88</v>
      </c>
      <c r="L7" s="510" t="s">
        <v>85</v>
      </c>
      <c r="M7" s="274" t="s">
        <v>86</v>
      </c>
      <c r="N7" s="274" t="s">
        <v>87</v>
      </c>
      <c r="O7" s="361" t="s">
        <v>88</v>
      </c>
    </row>
    <row r="8" spans="1:15">
      <c r="C8" s="194"/>
      <c r="D8" s="140"/>
      <c r="E8" s="17"/>
      <c r="F8" s="17"/>
      <c r="G8" s="17"/>
      <c r="H8" s="195"/>
      <c r="I8" s="17"/>
      <c r="J8" s="17"/>
      <c r="K8" s="17"/>
      <c r="L8" s="275"/>
      <c r="M8" s="275"/>
      <c r="N8" s="275"/>
      <c r="O8" s="326"/>
    </row>
    <row r="9" spans="1:15" s="95" customFormat="1" ht="23.8" thickBot="1">
      <c r="A9" s="196"/>
      <c r="B9" s="179" t="s">
        <v>138</v>
      </c>
      <c r="C9" s="324"/>
      <c r="D9" s="179"/>
      <c r="E9" s="179"/>
      <c r="F9" s="179"/>
      <c r="G9" s="179"/>
      <c r="H9" s="179"/>
      <c r="I9" s="179"/>
      <c r="J9" s="179"/>
      <c r="K9" s="179"/>
      <c r="L9" s="276"/>
      <c r="M9" s="276"/>
      <c r="N9" s="276"/>
      <c r="O9" s="324"/>
    </row>
    <row r="10" spans="1:15" s="95" customFormat="1">
      <c r="A10" s="12"/>
      <c r="B10" s="15"/>
      <c r="C10" s="198"/>
      <c r="D10" s="12"/>
      <c r="E10" s="16"/>
      <c r="F10" s="16"/>
      <c r="G10" s="16"/>
      <c r="H10" s="16"/>
      <c r="I10" s="12"/>
      <c r="J10" s="12"/>
      <c r="K10" s="12"/>
      <c r="L10" s="277"/>
      <c r="M10" s="277"/>
      <c r="N10" s="277"/>
      <c r="O10" s="325"/>
    </row>
    <row r="11" spans="1:15">
      <c r="B11" s="53" t="s">
        <v>7</v>
      </c>
      <c r="C11" s="389">
        <v>14358222</v>
      </c>
      <c r="D11" s="111">
        <v>14005054</v>
      </c>
      <c r="E11" s="200">
        <v>2.5217182311471298E-2</v>
      </c>
      <c r="F11" s="200"/>
      <c r="G11" s="100"/>
      <c r="H11" s="376">
        <v>3298000</v>
      </c>
      <c r="I11" s="376">
        <v>3496825</v>
      </c>
      <c r="J11" s="376">
        <v>3599790</v>
      </c>
      <c r="K11" s="376">
        <v>3610439</v>
      </c>
      <c r="L11" s="386">
        <v>3577922</v>
      </c>
      <c r="M11" s="386">
        <v>3564583</v>
      </c>
      <c r="N11" s="386">
        <v>3564027</v>
      </c>
      <c r="O11" s="389">
        <v>3651690</v>
      </c>
    </row>
    <row r="12" spans="1:15">
      <c r="B12" s="53" t="s">
        <v>125</v>
      </c>
      <c r="C12" s="389">
        <v>469577</v>
      </c>
      <c r="D12" s="111">
        <v>458792</v>
      </c>
      <c r="E12" s="200">
        <v>2.3507384610019333E-2</v>
      </c>
      <c r="F12" s="200"/>
      <c r="G12" s="100"/>
      <c r="H12" s="376">
        <v>124018</v>
      </c>
      <c r="I12" s="376">
        <v>128657</v>
      </c>
      <c r="J12" s="376">
        <v>112711</v>
      </c>
      <c r="K12" s="376">
        <v>93406</v>
      </c>
      <c r="L12" s="386">
        <v>108199</v>
      </c>
      <c r="M12" s="386">
        <v>118000</v>
      </c>
      <c r="N12" s="386">
        <v>150741</v>
      </c>
      <c r="O12" s="389">
        <v>92637</v>
      </c>
    </row>
    <row r="13" spans="1:15">
      <c r="B13" s="53" t="s">
        <v>126</v>
      </c>
      <c r="C13" s="389">
        <v>8138508</v>
      </c>
      <c r="D13" s="111">
        <v>7565171</v>
      </c>
      <c r="E13" s="200">
        <v>7.5786390023437677E-2</v>
      </c>
      <c r="F13" s="200"/>
      <c r="G13" s="100"/>
      <c r="H13" s="376">
        <v>2033088</v>
      </c>
      <c r="I13" s="376">
        <v>1927580</v>
      </c>
      <c r="J13" s="376">
        <v>1790408</v>
      </c>
      <c r="K13" s="376">
        <v>1814095</v>
      </c>
      <c r="L13" s="386">
        <v>2100344</v>
      </c>
      <c r="M13" s="386">
        <v>2119938</v>
      </c>
      <c r="N13" s="386">
        <v>1943066</v>
      </c>
      <c r="O13" s="389">
        <v>1975160</v>
      </c>
    </row>
    <row r="14" spans="1:15">
      <c r="B14" s="53" t="s">
        <v>127</v>
      </c>
      <c r="C14" s="389">
        <v>1739034</v>
      </c>
      <c r="D14" s="111">
        <v>1742585</v>
      </c>
      <c r="E14" s="200">
        <v>-2.0377772102938563E-3</v>
      </c>
      <c r="F14" s="200"/>
      <c r="G14" s="100"/>
      <c r="H14" s="376">
        <v>463473</v>
      </c>
      <c r="I14" s="376">
        <v>462303</v>
      </c>
      <c r="J14" s="376">
        <v>477890</v>
      </c>
      <c r="K14" s="376">
        <v>338919</v>
      </c>
      <c r="L14" s="386">
        <v>558250</v>
      </c>
      <c r="M14" s="386">
        <v>470184</v>
      </c>
      <c r="N14" s="386">
        <v>441008</v>
      </c>
      <c r="O14" s="389">
        <v>269592</v>
      </c>
    </row>
    <row r="15" spans="1:15">
      <c r="B15" s="53" t="s">
        <v>128</v>
      </c>
      <c r="C15" s="389">
        <v>138820</v>
      </c>
      <c r="D15" s="111">
        <v>54384</v>
      </c>
      <c r="E15" s="200" t="s">
        <v>168</v>
      </c>
      <c r="F15" s="200"/>
      <c r="G15" s="100"/>
      <c r="H15" s="376">
        <v>11189</v>
      </c>
      <c r="I15" s="376">
        <v>-48117</v>
      </c>
      <c r="J15" s="376">
        <v>-13561</v>
      </c>
      <c r="K15" s="376">
        <v>104873</v>
      </c>
      <c r="L15" s="386">
        <v>26673</v>
      </c>
      <c r="M15" s="386">
        <v>55643</v>
      </c>
      <c r="N15" s="386">
        <v>43480</v>
      </c>
      <c r="O15" s="389">
        <v>13024</v>
      </c>
    </row>
    <row r="16" spans="1:15" s="15" customFormat="1">
      <c r="B16" s="184" t="s">
        <v>129</v>
      </c>
      <c r="C16" s="390">
        <v>24844161</v>
      </c>
      <c r="D16" s="375">
        <v>23825986</v>
      </c>
      <c r="E16" s="475">
        <v>4.2733803335568199E-2</v>
      </c>
      <c r="F16" s="264"/>
      <c r="G16" s="100"/>
      <c r="H16" s="377">
        <v>5929768</v>
      </c>
      <c r="I16" s="377">
        <v>5967248</v>
      </c>
      <c r="J16" s="377">
        <v>5967238</v>
      </c>
      <c r="K16" s="377">
        <v>5961732</v>
      </c>
      <c r="L16" s="387">
        <v>6371388</v>
      </c>
      <c r="M16" s="387">
        <v>6328348</v>
      </c>
      <c r="N16" s="387">
        <v>6142322</v>
      </c>
      <c r="O16" s="390">
        <v>6002103</v>
      </c>
    </row>
    <row r="17" spans="2:15" ht="11.4" customHeight="1">
      <c r="B17" s="53" t="s">
        <v>130</v>
      </c>
      <c r="C17" s="389">
        <v>-5852795</v>
      </c>
      <c r="D17" s="111">
        <v>-5860815</v>
      </c>
      <c r="E17" s="200">
        <v>-1.3684103661351088E-3</v>
      </c>
      <c r="F17" s="200"/>
      <c r="G17" s="100"/>
      <c r="H17" s="376">
        <v>-1422424</v>
      </c>
      <c r="I17" s="376">
        <v>-1426215</v>
      </c>
      <c r="J17" s="376">
        <v>-1436569</v>
      </c>
      <c r="K17" s="376">
        <v>-1575607</v>
      </c>
      <c r="L17" s="386">
        <v>-1429008</v>
      </c>
      <c r="M17" s="386">
        <v>-1423924</v>
      </c>
      <c r="N17" s="386">
        <v>-1427398</v>
      </c>
      <c r="O17" s="389">
        <v>-1572465</v>
      </c>
    </row>
    <row r="18" spans="2:15" ht="11.4" customHeight="1">
      <c r="B18" s="53" t="s">
        <v>131</v>
      </c>
      <c r="C18" s="389">
        <v>-2596428</v>
      </c>
      <c r="D18" s="111">
        <v>-2603122</v>
      </c>
      <c r="E18" s="200">
        <v>-2.5715275734291554E-3</v>
      </c>
      <c r="F18" s="200"/>
      <c r="G18" s="100"/>
      <c r="H18" s="376">
        <v>-630882</v>
      </c>
      <c r="I18" s="376">
        <v>-641006</v>
      </c>
      <c r="J18" s="376">
        <v>-636576</v>
      </c>
      <c r="K18" s="376">
        <v>-694658</v>
      </c>
      <c r="L18" s="386">
        <v>-631772</v>
      </c>
      <c r="M18" s="386">
        <v>-648986</v>
      </c>
      <c r="N18" s="386">
        <v>-622168</v>
      </c>
      <c r="O18" s="389">
        <v>-693502</v>
      </c>
    </row>
    <row r="19" spans="2:15">
      <c r="B19" s="53" t="s">
        <v>8</v>
      </c>
      <c r="C19" s="389">
        <v>105578</v>
      </c>
      <c r="D19" s="111">
        <v>81375</v>
      </c>
      <c r="E19" s="200">
        <v>0.29742549923195094</v>
      </c>
      <c r="F19" s="200"/>
      <c r="G19" s="100"/>
      <c r="H19" s="376">
        <v>15592</v>
      </c>
      <c r="I19" s="376">
        <v>16449</v>
      </c>
      <c r="J19" s="376">
        <v>19627</v>
      </c>
      <c r="K19" s="376">
        <v>29707</v>
      </c>
      <c r="L19" s="386">
        <v>22949</v>
      </c>
      <c r="M19" s="386">
        <v>35598</v>
      </c>
      <c r="N19" s="386">
        <v>18764</v>
      </c>
      <c r="O19" s="389">
        <v>28267</v>
      </c>
    </row>
    <row r="20" spans="2:15">
      <c r="B20" s="53" t="s">
        <v>9</v>
      </c>
      <c r="C20" s="389">
        <v>-1061614</v>
      </c>
      <c r="D20" s="111">
        <v>-1077527</v>
      </c>
      <c r="E20" s="200">
        <v>-1.4768075417135762E-2</v>
      </c>
      <c r="F20" s="200"/>
      <c r="G20" s="100"/>
      <c r="H20" s="376">
        <v>-283948</v>
      </c>
      <c r="I20" s="376">
        <v>-286020</v>
      </c>
      <c r="J20" s="376">
        <v>-270366</v>
      </c>
      <c r="K20" s="376">
        <v>-237193</v>
      </c>
      <c r="L20" s="386">
        <v>-268312</v>
      </c>
      <c r="M20" s="386">
        <v>-260375</v>
      </c>
      <c r="N20" s="386">
        <v>-260985</v>
      </c>
      <c r="O20" s="389">
        <v>-271942</v>
      </c>
    </row>
    <row r="21" spans="2:15" s="15" customFormat="1">
      <c r="B21" s="54" t="s">
        <v>39</v>
      </c>
      <c r="C21" s="330">
        <v>-9405259</v>
      </c>
      <c r="D21" s="51">
        <v>-9460089</v>
      </c>
      <c r="E21" s="474">
        <v>-5.7959285583888409E-3</v>
      </c>
      <c r="F21" s="102"/>
      <c r="G21" s="100"/>
      <c r="H21" s="378">
        <v>-2321662</v>
      </c>
      <c r="I21" s="378">
        <v>-2336792</v>
      </c>
      <c r="J21" s="378">
        <v>-2323884</v>
      </c>
      <c r="K21" s="378">
        <v>-2477751</v>
      </c>
      <c r="L21" s="279">
        <v>-2306143</v>
      </c>
      <c r="M21" s="279">
        <v>-2297687</v>
      </c>
      <c r="N21" s="279">
        <v>-2291787</v>
      </c>
      <c r="O21" s="330">
        <v>-2509642</v>
      </c>
    </row>
    <row r="22" spans="2:15" s="15" customFormat="1" ht="11.4" customHeight="1">
      <c r="B22" s="184" t="s">
        <v>132</v>
      </c>
      <c r="C22" s="390">
        <v>15438902</v>
      </c>
      <c r="D22" s="375">
        <v>14365897</v>
      </c>
      <c r="E22" s="475">
        <v>7.4691124403857279E-2</v>
      </c>
      <c r="F22" s="264"/>
      <c r="G22" s="100"/>
      <c r="H22" s="377">
        <v>3608106</v>
      </c>
      <c r="I22" s="377">
        <v>3630456</v>
      </c>
      <c r="J22" s="377">
        <v>3643354</v>
      </c>
      <c r="K22" s="377">
        <v>3483981</v>
      </c>
      <c r="L22" s="387">
        <v>4065245</v>
      </c>
      <c r="M22" s="387">
        <v>4030661</v>
      </c>
      <c r="N22" s="387">
        <v>3850535</v>
      </c>
      <c r="O22" s="390">
        <v>3492461</v>
      </c>
    </row>
    <row r="23" spans="2:15">
      <c r="B23" s="55" t="s">
        <v>163</v>
      </c>
      <c r="C23" s="389">
        <v>-640703</v>
      </c>
      <c r="D23" s="111">
        <v>-559817</v>
      </c>
      <c r="E23" s="200">
        <v>0.14448650183899381</v>
      </c>
      <c r="F23" s="200"/>
      <c r="G23" s="100"/>
      <c r="H23" s="376">
        <v>-98055</v>
      </c>
      <c r="I23" s="376">
        <v>-11955</v>
      </c>
      <c r="J23" s="376">
        <v>-138548</v>
      </c>
      <c r="K23" s="376">
        <v>-311259</v>
      </c>
      <c r="L23" s="386">
        <v>-103488</v>
      </c>
      <c r="M23" s="386">
        <v>-14968</v>
      </c>
      <c r="N23" s="386">
        <v>-164811</v>
      </c>
      <c r="O23" s="389">
        <v>-357436</v>
      </c>
    </row>
    <row r="24" spans="2:15" s="15" customFormat="1">
      <c r="B24" s="184" t="s">
        <v>166</v>
      </c>
      <c r="C24" s="390">
        <v>14798199</v>
      </c>
      <c r="D24" s="375">
        <v>13806080</v>
      </c>
      <c r="E24" s="475">
        <v>7.1861020651770913E-2</v>
      </c>
      <c r="F24" s="264"/>
      <c r="G24" s="100"/>
      <c r="H24" s="377">
        <v>3510051</v>
      </c>
      <c r="I24" s="377">
        <v>3618501</v>
      </c>
      <c r="J24" s="377">
        <v>3504806</v>
      </c>
      <c r="K24" s="377">
        <v>3172722</v>
      </c>
      <c r="L24" s="387">
        <v>3961757</v>
      </c>
      <c r="M24" s="387">
        <v>4015693</v>
      </c>
      <c r="N24" s="387">
        <v>3685724</v>
      </c>
      <c r="O24" s="390">
        <v>3135025</v>
      </c>
    </row>
    <row r="25" spans="2:15">
      <c r="B25" s="53" t="s">
        <v>40</v>
      </c>
      <c r="C25" s="389">
        <v>-1068765</v>
      </c>
      <c r="D25" s="111">
        <v>-1023332</v>
      </c>
      <c r="E25" s="200">
        <v>4.4397126250327323E-2</v>
      </c>
      <c r="F25" s="200"/>
      <c r="G25" s="100"/>
      <c r="H25" s="376">
        <v>-744916</v>
      </c>
      <c r="I25" s="376">
        <v>-92195</v>
      </c>
      <c r="J25" s="376">
        <v>-285071</v>
      </c>
      <c r="K25" s="376">
        <v>98850</v>
      </c>
      <c r="L25" s="386">
        <v>-345661</v>
      </c>
      <c r="M25" s="386">
        <v>-228237</v>
      </c>
      <c r="N25" s="386">
        <v>-109385</v>
      </c>
      <c r="O25" s="389">
        <v>-385482</v>
      </c>
    </row>
    <row r="26" spans="2:15">
      <c r="B26" s="56" t="s">
        <v>41</v>
      </c>
      <c r="C26" s="389">
        <v>-514940</v>
      </c>
      <c r="D26" s="111">
        <v>-955003</v>
      </c>
      <c r="E26" s="200">
        <v>-0.46079750534815078</v>
      </c>
      <c r="F26" s="200"/>
      <c r="G26" s="100"/>
      <c r="H26" s="376">
        <v>-640303</v>
      </c>
      <c r="I26" s="376">
        <v>-47799</v>
      </c>
      <c r="J26" s="376">
        <v>-231908</v>
      </c>
      <c r="K26" s="376">
        <v>-34993</v>
      </c>
      <c r="L26" s="386">
        <v>-359962</v>
      </c>
      <c r="M26" s="386">
        <v>-44667</v>
      </c>
      <c r="N26" s="386">
        <v>-70223</v>
      </c>
      <c r="O26" s="389">
        <v>-40088</v>
      </c>
    </row>
    <row r="27" spans="2:15">
      <c r="B27" s="57" t="s">
        <v>91</v>
      </c>
      <c r="C27" s="389">
        <v>-254392</v>
      </c>
      <c r="D27" s="111">
        <v>-271689</v>
      </c>
      <c r="E27" s="200">
        <v>-6.3664704864753396E-2</v>
      </c>
      <c r="F27" s="200"/>
      <c r="G27" s="100"/>
      <c r="H27" s="376">
        <v>-63151</v>
      </c>
      <c r="I27" s="376">
        <v>-8742</v>
      </c>
      <c r="J27" s="376">
        <v>-195363</v>
      </c>
      <c r="K27" s="376">
        <v>-4433</v>
      </c>
      <c r="L27" s="386">
        <v>-228522</v>
      </c>
      <c r="M27" s="386">
        <v>-13947</v>
      </c>
      <c r="N27" s="386">
        <v>-10399</v>
      </c>
      <c r="O27" s="389">
        <v>-1524</v>
      </c>
    </row>
    <row r="28" spans="2:15">
      <c r="B28" s="57" t="s">
        <v>92</v>
      </c>
      <c r="C28" s="389">
        <v>-232812</v>
      </c>
      <c r="D28" s="111">
        <v>-227195</v>
      </c>
      <c r="E28" s="200">
        <v>2.4723255353330753E-2</v>
      </c>
      <c r="F28" s="200"/>
      <c r="G28" s="100"/>
      <c r="H28" s="376">
        <v>-102415</v>
      </c>
      <c r="I28" s="376">
        <v>-57305</v>
      </c>
      <c r="J28" s="376">
        <v>-36722</v>
      </c>
      <c r="K28" s="376">
        <v>-30753</v>
      </c>
      <c r="L28" s="386">
        <v>-106258</v>
      </c>
      <c r="M28" s="386">
        <v>-33229</v>
      </c>
      <c r="N28" s="386">
        <v>-59869</v>
      </c>
      <c r="O28" s="389">
        <v>-33456</v>
      </c>
    </row>
    <row r="29" spans="2:15">
      <c r="B29" s="57" t="s">
        <v>93</v>
      </c>
      <c r="C29" s="389">
        <v>-22628</v>
      </c>
      <c r="D29" s="111">
        <v>-456119</v>
      </c>
      <c r="E29" s="200">
        <v>-0.95039013941537187</v>
      </c>
      <c r="F29" s="200"/>
      <c r="G29" s="100"/>
      <c r="H29" s="376">
        <v>-474737</v>
      </c>
      <c r="I29" s="376">
        <v>18248</v>
      </c>
      <c r="J29" s="376">
        <v>177</v>
      </c>
      <c r="K29" s="376">
        <v>193</v>
      </c>
      <c r="L29" s="386">
        <v>-25182</v>
      </c>
      <c r="M29" s="386">
        <v>2509</v>
      </c>
      <c r="N29" s="386">
        <v>45</v>
      </c>
      <c r="O29" s="389">
        <v>0</v>
      </c>
    </row>
    <row r="30" spans="2:15">
      <c r="B30" s="53" t="s">
        <v>10</v>
      </c>
      <c r="C30" s="389">
        <v>-840685</v>
      </c>
      <c r="D30" s="111">
        <v>-1060100</v>
      </c>
      <c r="E30" s="200">
        <v>-0.20697575700405624</v>
      </c>
      <c r="F30" s="200"/>
      <c r="G30" s="100"/>
      <c r="H30" s="376">
        <v>-17363</v>
      </c>
      <c r="I30" s="376">
        <v>-213771</v>
      </c>
      <c r="J30" s="376">
        <v>-40519</v>
      </c>
      <c r="K30" s="376">
        <v>-788447</v>
      </c>
      <c r="L30" s="386">
        <v>-18230</v>
      </c>
      <c r="M30" s="386">
        <v>-35325</v>
      </c>
      <c r="N30" s="386">
        <v>-34450</v>
      </c>
      <c r="O30" s="389">
        <v>-752680</v>
      </c>
    </row>
    <row r="31" spans="2:15">
      <c r="B31" s="53" t="s">
        <v>11</v>
      </c>
      <c r="C31" s="389">
        <v>-28698</v>
      </c>
      <c r="D31" s="111">
        <v>-271529</v>
      </c>
      <c r="E31" s="200">
        <v>-0.89430963175204126</v>
      </c>
      <c r="F31" s="200"/>
      <c r="G31" s="100"/>
      <c r="H31" s="376">
        <v>-17104</v>
      </c>
      <c r="I31" s="376">
        <v>-108999</v>
      </c>
      <c r="J31" s="376">
        <v>-11379</v>
      </c>
      <c r="K31" s="376">
        <v>-134047</v>
      </c>
      <c r="L31" s="386">
        <v>735</v>
      </c>
      <c r="M31" s="386">
        <v>-24049</v>
      </c>
      <c r="N31" s="386">
        <v>-18658</v>
      </c>
      <c r="O31" s="389">
        <v>13274</v>
      </c>
    </row>
    <row r="32" spans="2:15" s="15" customFormat="1">
      <c r="B32" s="184" t="s">
        <v>133</v>
      </c>
      <c r="C32" s="390">
        <v>12860051</v>
      </c>
      <c r="D32" s="375">
        <v>11451119</v>
      </c>
      <c r="E32" s="475">
        <v>0.12303880520322941</v>
      </c>
      <c r="F32" s="264"/>
      <c r="G32" s="100"/>
      <c r="H32" s="377">
        <v>2730668</v>
      </c>
      <c r="I32" s="377">
        <v>3203536</v>
      </c>
      <c r="J32" s="377">
        <v>3167837</v>
      </c>
      <c r="K32" s="377">
        <v>2349078</v>
      </c>
      <c r="L32" s="387">
        <v>3598601</v>
      </c>
      <c r="M32" s="387">
        <v>3728082</v>
      </c>
      <c r="N32" s="387">
        <v>3523231</v>
      </c>
      <c r="O32" s="390">
        <v>2010137</v>
      </c>
    </row>
    <row r="33" spans="1:15">
      <c r="B33" s="53" t="s">
        <v>167</v>
      </c>
      <c r="C33" s="389">
        <v>-3085386</v>
      </c>
      <c r="D33" s="111">
        <v>-1913738</v>
      </c>
      <c r="E33" s="200">
        <v>0.61223009628277225</v>
      </c>
      <c r="F33" s="200"/>
      <c r="G33" s="100"/>
      <c r="H33" s="376">
        <v>-661161</v>
      </c>
      <c r="I33" s="376">
        <v>-883275</v>
      </c>
      <c r="J33" s="376">
        <v>-837066</v>
      </c>
      <c r="K33" s="376">
        <v>467764</v>
      </c>
      <c r="L33" s="386">
        <v>-1032659</v>
      </c>
      <c r="M33" s="386">
        <v>-1042761</v>
      </c>
      <c r="N33" s="386">
        <v>-1003127</v>
      </c>
      <c r="O33" s="389">
        <v>-6839</v>
      </c>
    </row>
    <row r="34" spans="1:15">
      <c r="B34" s="53" t="s">
        <v>156</v>
      </c>
      <c r="C34" s="389">
        <v>0</v>
      </c>
      <c r="D34" s="111">
        <v>0</v>
      </c>
      <c r="E34" s="200" t="s">
        <v>168</v>
      </c>
      <c r="F34" s="200"/>
      <c r="G34" s="100"/>
      <c r="H34" s="376">
        <v>0</v>
      </c>
      <c r="I34" s="376">
        <v>0</v>
      </c>
      <c r="J34" s="376">
        <v>0</v>
      </c>
      <c r="K34" s="376">
        <v>0</v>
      </c>
      <c r="L34" s="386">
        <v>0</v>
      </c>
      <c r="M34" s="386">
        <v>0</v>
      </c>
      <c r="N34" s="386">
        <v>0</v>
      </c>
      <c r="O34" s="389">
        <v>0</v>
      </c>
    </row>
    <row r="35" spans="1:15" s="15" customFormat="1">
      <c r="B35" s="184" t="s">
        <v>134</v>
      </c>
      <c r="C35" s="390">
        <v>9774665</v>
      </c>
      <c r="D35" s="375">
        <v>9537381</v>
      </c>
      <c r="E35" s="475">
        <v>2.4879366777944556E-2</v>
      </c>
      <c r="F35" s="264"/>
      <c r="G35" s="100"/>
      <c r="H35" s="377">
        <v>2069507</v>
      </c>
      <c r="I35" s="377">
        <v>2320261</v>
      </c>
      <c r="J35" s="377">
        <v>2330771</v>
      </c>
      <c r="K35" s="377">
        <v>2816842</v>
      </c>
      <c r="L35" s="387">
        <v>2565942</v>
      </c>
      <c r="M35" s="387">
        <v>2685321</v>
      </c>
      <c r="N35" s="387">
        <v>2520104</v>
      </c>
      <c r="O35" s="390">
        <v>2003298</v>
      </c>
    </row>
    <row r="36" spans="1:15">
      <c r="B36" s="53" t="s">
        <v>12</v>
      </c>
      <c r="C36" s="389">
        <v>-55474</v>
      </c>
      <c r="D36" s="111">
        <v>-26957</v>
      </c>
      <c r="E36" s="200" t="s">
        <v>168</v>
      </c>
      <c r="F36" s="200"/>
      <c r="G36" s="100"/>
      <c r="H36" s="376">
        <v>-5894</v>
      </c>
      <c r="I36" s="376">
        <v>-6065</v>
      </c>
      <c r="J36" s="376">
        <v>-8622</v>
      </c>
      <c r="K36" s="376">
        <v>-6376</v>
      </c>
      <c r="L36" s="386">
        <v>-8326</v>
      </c>
      <c r="M36" s="386">
        <v>-6594</v>
      </c>
      <c r="N36" s="386">
        <v>-6732</v>
      </c>
      <c r="O36" s="389">
        <v>-33822</v>
      </c>
    </row>
    <row r="37" spans="1:15" s="15" customFormat="1">
      <c r="B37" s="184" t="s">
        <v>135</v>
      </c>
      <c r="C37" s="390">
        <v>9719191</v>
      </c>
      <c r="D37" s="375">
        <v>9510424</v>
      </c>
      <c r="E37" s="475">
        <v>2.1951387235731978E-2</v>
      </c>
      <c r="F37" s="264"/>
      <c r="G37" s="100"/>
      <c r="H37" s="377">
        <v>2063613</v>
      </c>
      <c r="I37" s="377">
        <v>2314196</v>
      </c>
      <c r="J37" s="377">
        <v>2322149</v>
      </c>
      <c r="K37" s="377">
        <v>2810466</v>
      </c>
      <c r="L37" s="387">
        <v>2557616</v>
      </c>
      <c r="M37" s="387">
        <v>2678727</v>
      </c>
      <c r="N37" s="387">
        <v>2513372</v>
      </c>
      <c r="O37" s="390">
        <v>1969476</v>
      </c>
    </row>
    <row r="38" spans="1:15">
      <c r="B38" s="53" t="s">
        <v>164</v>
      </c>
      <c r="C38" s="389">
        <v>0</v>
      </c>
      <c r="D38" s="111">
        <v>-3703</v>
      </c>
      <c r="E38" s="200">
        <v>-1</v>
      </c>
      <c r="F38" s="200"/>
      <c r="G38" s="100"/>
      <c r="H38" s="376">
        <v>0</v>
      </c>
      <c r="I38" s="376">
        <v>-3702</v>
      </c>
      <c r="J38" s="376">
        <v>-1</v>
      </c>
      <c r="K38" s="376">
        <v>0</v>
      </c>
      <c r="L38" s="386">
        <v>0</v>
      </c>
      <c r="M38" s="386">
        <v>0</v>
      </c>
      <c r="N38" s="386">
        <v>0</v>
      </c>
      <c r="O38" s="389">
        <v>0</v>
      </c>
    </row>
    <row r="39" spans="1:15">
      <c r="B39" s="53" t="s">
        <v>13</v>
      </c>
      <c r="C39" s="389">
        <v>0</v>
      </c>
      <c r="D39" s="111">
        <v>0</v>
      </c>
      <c r="E39" s="200" t="s">
        <v>168</v>
      </c>
      <c r="F39" s="200"/>
      <c r="G39" s="100"/>
      <c r="H39" s="376">
        <v>0</v>
      </c>
      <c r="I39" s="376">
        <v>0</v>
      </c>
      <c r="J39" s="376">
        <v>0</v>
      </c>
      <c r="K39" s="376">
        <v>0</v>
      </c>
      <c r="L39" s="386">
        <v>0</v>
      </c>
      <c r="M39" s="386">
        <v>0</v>
      </c>
      <c r="N39" s="386">
        <v>0</v>
      </c>
      <c r="O39" s="389">
        <v>0</v>
      </c>
    </row>
    <row r="40" spans="1:15" s="15" customFormat="1">
      <c r="B40" s="184" t="s">
        <v>171</v>
      </c>
      <c r="C40" s="390">
        <v>9719191</v>
      </c>
      <c r="D40" s="375">
        <v>9506721</v>
      </c>
      <c r="E40" s="475">
        <v>2.2349451509095619E-2</v>
      </c>
      <c r="F40" s="264"/>
      <c r="G40" s="100"/>
      <c r="H40" s="377">
        <v>2063613</v>
      </c>
      <c r="I40" s="377">
        <v>2310494</v>
      </c>
      <c r="J40" s="377">
        <v>2322148</v>
      </c>
      <c r="K40" s="377">
        <v>2810466</v>
      </c>
      <c r="L40" s="387">
        <v>2557616</v>
      </c>
      <c r="M40" s="387">
        <v>2678727</v>
      </c>
      <c r="N40" s="387">
        <v>2513372</v>
      </c>
      <c r="O40" s="390">
        <v>1969476</v>
      </c>
    </row>
    <row r="41" spans="1:15" s="15" customFormat="1">
      <c r="B41" s="53" t="s">
        <v>172</v>
      </c>
      <c r="C41" s="389">
        <v>-405345</v>
      </c>
      <c r="D41" s="111">
        <v>-893154</v>
      </c>
      <c r="E41" s="200">
        <v>-0.54616449122995592</v>
      </c>
      <c r="F41" s="200"/>
      <c r="G41" s="100"/>
      <c r="H41" s="376">
        <v>0</v>
      </c>
      <c r="I41" s="376">
        <v>0</v>
      </c>
      <c r="J41" s="376">
        <v>0</v>
      </c>
      <c r="K41" s="376">
        <v>-893154</v>
      </c>
      <c r="L41" s="386">
        <v>0</v>
      </c>
      <c r="M41" s="386">
        <v>0</v>
      </c>
      <c r="N41" s="386">
        <v>0</v>
      </c>
      <c r="O41" s="389">
        <v>-405345</v>
      </c>
    </row>
    <row r="42" spans="1:15" s="15" customFormat="1">
      <c r="B42" s="184" t="s">
        <v>173</v>
      </c>
      <c r="C42" s="390">
        <v>9313846</v>
      </c>
      <c r="D42" s="375">
        <v>8613567</v>
      </c>
      <c r="E42" s="475">
        <v>8.1299535952991331E-2</v>
      </c>
      <c r="F42" s="264"/>
      <c r="G42" s="100"/>
      <c r="H42" s="377">
        <v>2063613</v>
      </c>
      <c r="I42" s="377">
        <v>2310494</v>
      </c>
      <c r="J42" s="377">
        <v>2322148</v>
      </c>
      <c r="K42" s="377">
        <v>1917312</v>
      </c>
      <c r="L42" s="387">
        <v>2557616</v>
      </c>
      <c r="M42" s="387">
        <v>2678727</v>
      </c>
      <c r="N42" s="387">
        <v>2513372</v>
      </c>
      <c r="O42" s="390">
        <v>1564131</v>
      </c>
    </row>
    <row r="43" spans="1:15" s="15" customFormat="1">
      <c r="B43" s="53" t="s">
        <v>182</v>
      </c>
      <c r="C43" s="389">
        <v>-246588.54</v>
      </c>
      <c r="D43" s="111">
        <v>-174669.65700000001</v>
      </c>
      <c r="E43" s="200">
        <v>0.41174228103052846</v>
      </c>
      <c r="F43" s="200"/>
      <c r="G43" s="100"/>
      <c r="H43" s="376">
        <v>0</v>
      </c>
      <c r="I43" s="376">
        <v>-51143.387999999999</v>
      </c>
      <c r="J43" s="376">
        <v>-59563.872000000003</v>
      </c>
      <c r="K43" s="376">
        <v>-63962.396999999997</v>
      </c>
      <c r="L43" s="386">
        <v>-62782.105000000003</v>
      </c>
      <c r="M43" s="386">
        <v>-63322.728999999999</v>
      </c>
      <c r="N43" s="386">
        <v>-61618.341</v>
      </c>
      <c r="O43" s="389">
        <v>-58865.364999999998</v>
      </c>
    </row>
    <row r="44" spans="1:15" s="15" customFormat="1">
      <c r="B44" s="469" t="s">
        <v>183</v>
      </c>
      <c r="C44" s="389">
        <v>-196219.101</v>
      </c>
      <c r="D44" s="111">
        <v>-249942.33600000001</v>
      </c>
      <c r="E44" s="200">
        <v>-0.2149425177813814</v>
      </c>
      <c r="F44" s="200"/>
      <c r="G44" s="100"/>
      <c r="H44" s="376">
        <v>0</v>
      </c>
      <c r="I44" s="376">
        <v>-140258.63699999999</v>
      </c>
      <c r="J44" s="376">
        <v>2.3E-2</v>
      </c>
      <c r="K44" s="376">
        <v>-109683.72199999999</v>
      </c>
      <c r="L44" s="386">
        <v>0</v>
      </c>
      <c r="M44" s="386">
        <v>-109847.16</v>
      </c>
      <c r="N44" s="386">
        <v>-1.2999999999999999E-2</v>
      </c>
      <c r="O44" s="389">
        <v>-86371.928</v>
      </c>
    </row>
    <row r="45" spans="1:15" s="15" customFormat="1">
      <c r="B45" s="184" t="s">
        <v>184</v>
      </c>
      <c r="C45" s="390">
        <v>8871038.3590000011</v>
      </c>
      <c r="D45" s="375">
        <v>8188955.0070000002</v>
      </c>
      <c r="E45" s="475">
        <v>8.3293088241045421E-2</v>
      </c>
      <c r="F45" s="264"/>
      <c r="G45" s="100"/>
      <c r="H45" s="377">
        <v>2063613</v>
      </c>
      <c r="I45" s="377">
        <v>2119091.9750000001</v>
      </c>
      <c r="J45" s="377">
        <v>2262584.1510000001</v>
      </c>
      <c r="K45" s="377">
        <v>1743665.8810000001</v>
      </c>
      <c r="L45" s="387">
        <v>2494833.895</v>
      </c>
      <c r="M45" s="387">
        <v>2505557.111</v>
      </c>
      <c r="N45" s="387">
        <v>2451753.6460000002</v>
      </c>
      <c r="O45" s="390">
        <v>1418893.7069999999</v>
      </c>
    </row>
    <row r="46" spans="1:15">
      <c r="B46" s="50"/>
      <c r="C46" s="205"/>
      <c r="D46" s="51"/>
      <c r="H46" s="51"/>
      <c r="I46" s="376"/>
      <c r="J46" s="376"/>
      <c r="K46" s="376"/>
      <c r="L46" s="386"/>
      <c r="M46" s="386"/>
      <c r="N46" s="386"/>
      <c r="O46" s="389"/>
    </row>
    <row r="47" spans="1:15" ht="23.8" thickBot="1">
      <c r="A47" s="196"/>
      <c r="B47" s="179" t="s">
        <v>139</v>
      </c>
      <c r="C47" s="210"/>
      <c r="D47" s="179"/>
      <c r="E47" s="179"/>
      <c r="F47" s="179"/>
      <c r="G47" s="179"/>
      <c r="H47" s="179"/>
      <c r="I47" s="179"/>
      <c r="J47" s="179"/>
      <c r="K47" s="179"/>
      <c r="L47" s="276"/>
      <c r="M47" s="276"/>
      <c r="N47" s="276"/>
      <c r="O47" s="364"/>
    </row>
    <row r="48" spans="1:15" ht="6.8" customHeight="1">
      <c r="A48" s="209"/>
      <c r="B48" s="206"/>
      <c r="C48" s="211"/>
      <c r="D48" s="206"/>
      <c r="E48" s="206"/>
      <c r="F48" s="206"/>
      <c r="G48" s="206"/>
      <c r="H48" s="206"/>
      <c r="I48" s="206"/>
      <c r="J48" s="206"/>
      <c r="K48" s="206"/>
      <c r="L48" s="281"/>
      <c r="M48" s="281"/>
      <c r="N48" s="281"/>
      <c r="O48" s="365"/>
    </row>
    <row r="49" spans="1:15">
      <c r="A49" s="15"/>
      <c r="B49" s="54" t="s">
        <v>140</v>
      </c>
      <c r="C49" s="212">
        <v>0.37857020005626274</v>
      </c>
      <c r="D49" s="103">
        <v>0.39704921340925825</v>
      </c>
      <c r="E49" s="213">
        <v>-1.847901335299551</v>
      </c>
      <c r="F49" s="213"/>
      <c r="H49" s="103">
        <v>0.39152661621837481</v>
      </c>
      <c r="I49" s="103">
        <v>0.39160296337608225</v>
      </c>
      <c r="J49" s="103">
        <v>0.38944047480593197</v>
      </c>
      <c r="K49" s="103">
        <v>0.41560925583370739</v>
      </c>
      <c r="L49" s="283">
        <v>0.36195299988008894</v>
      </c>
      <c r="M49" s="283">
        <v>0.36307848430585676</v>
      </c>
      <c r="N49" s="283">
        <v>0.37311410896400415</v>
      </c>
      <c r="O49" s="331">
        <v>0.41812711311352035</v>
      </c>
    </row>
    <row r="50" spans="1:15">
      <c r="A50" s="15"/>
      <c r="B50" s="54" t="s">
        <v>141</v>
      </c>
      <c r="C50" s="214">
        <v>14.868202118806463</v>
      </c>
      <c r="D50" s="105">
        <v>12.553863479631961</v>
      </c>
      <c r="E50" s="215">
        <v>2.3143386391745029</v>
      </c>
      <c r="F50" s="215"/>
      <c r="H50" s="105">
        <v>8.6246308239606542</v>
      </c>
      <c r="I50" s="105">
        <v>1.0572629709526582</v>
      </c>
      <c r="J50" s="105">
        <v>12.490833363570099</v>
      </c>
      <c r="K50" s="105">
        <v>28.754916255633375</v>
      </c>
      <c r="L50" s="284">
        <v>9.5790466463035173</v>
      </c>
      <c r="M50" s="284">
        <v>1.3782203136988223</v>
      </c>
      <c r="N50" s="284">
        <v>15.243742251872602</v>
      </c>
      <c r="O50" s="332">
        <v>33.668015613938323</v>
      </c>
    </row>
    <row r="51" spans="1:15">
      <c r="A51" s="15"/>
      <c r="B51" s="54" t="s">
        <v>142</v>
      </c>
      <c r="C51" s="212">
        <v>0.23992019938334613</v>
      </c>
      <c r="D51" s="103">
        <v>0.16712235721242613</v>
      </c>
      <c r="E51" s="213">
        <v>7.2797842170920006</v>
      </c>
      <c r="F51" s="216"/>
      <c r="H51" s="103">
        <v>0.24212427142369558</v>
      </c>
      <c r="I51" s="103">
        <v>0.2757187682610715</v>
      </c>
      <c r="J51" s="103">
        <v>0.26423897441692867</v>
      </c>
      <c r="K51" s="103" t="s">
        <v>168</v>
      </c>
      <c r="L51" s="283">
        <v>0.28696123854798017</v>
      </c>
      <c r="M51" s="283">
        <v>0.27970441637281585</v>
      </c>
      <c r="N51" s="283">
        <v>0.28471791943247549</v>
      </c>
      <c r="O51" s="331">
        <v>3.4022556671510448E-3</v>
      </c>
    </row>
    <row r="52" spans="1:15">
      <c r="A52" s="15"/>
      <c r="B52" s="54"/>
      <c r="C52" s="212"/>
      <c r="D52" s="103"/>
      <c r="E52" s="104"/>
      <c r="F52" s="104"/>
      <c r="H52" s="103"/>
      <c r="I52" s="103"/>
      <c r="J52" s="103"/>
      <c r="K52" s="103"/>
      <c r="L52" s="283"/>
      <c r="M52" s="283"/>
      <c r="N52" s="283"/>
      <c r="O52" s="331"/>
    </row>
    <row r="53" spans="1:15" ht="23.8" thickBot="1">
      <c r="A53" s="196"/>
      <c r="B53" s="179" t="s">
        <v>143</v>
      </c>
      <c r="C53" s="210"/>
      <c r="D53" s="179"/>
      <c r="E53" s="179"/>
      <c r="F53" s="179"/>
      <c r="G53" s="179"/>
      <c r="H53" s="179"/>
      <c r="I53" s="179"/>
      <c r="J53" s="179"/>
      <c r="K53" s="179"/>
      <c r="L53" s="276"/>
      <c r="M53" s="276"/>
      <c r="N53" s="276"/>
      <c r="O53" s="364"/>
    </row>
    <row r="54" spans="1:15" ht="5.3" customHeight="1">
      <c r="A54" s="209"/>
      <c r="B54" s="206"/>
      <c r="C54" s="211"/>
      <c r="D54" s="206"/>
      <c r="E54" s="206"/>
      <c r="F54" s="206"/>
      <c r="G54" s="206"/>
      <c r="H54" s="206"/>
      <c r="I54" s="206"/>
      <c r="J54" s="206"/>
      <c r="K54" s="206"/>
      <c r="L54" s="281"/>
      <c r="M54" s="281"/>
      <c r="N54" s="281"/>
      <c r="O54" s="365"/>
    </row>
    <row r="55" spans="1:15">
      <c r="A55" s="15"/>
      <c r="B55" s="54" t="s">
        <v>96</v>
      </c>
      <c r="C55" s="382">
        <v>404318571</v>
      </c>
      <c r="D55" s="383">
        <v>409477781</v>
      </c>
      <c r="E55" s="474">
        <v>-1.2599487052509906E-2</v>
      </c>
      <c r="F55" s="102"/>
      <c r="H55" s="383">
        <v>430236439</v>
      </c>
      <c r="I55" s="383">
        <v>423279933</v>
      </c>
      <c r="J55" s="383">
        <v>416171926</v>
      </c>
      <c r="K55" s="383">
        <v>409477781</v>
      </c>
      <c r="L55" s="388">
        <v>407780437</v>
      </c>
      <c r="M55" s="388">
        <v>406587912</v>
      </c>
      <c r="N55" s="388">
        <v>403289233</v>
      </c>
      <c r="O55" s="391">
        <v>404318571</v>
      </c>
    </row>
    <row r="56" spans="1:15">
      <c r="A56" s="15"/>
      <c r="B56" s="54" t="s">
        <v>97</v>
      </c>
      <c r="C56" s="382">
        <v>475899955</v>
      </c>
      <c r="D56" s="383">
        <v>474383456</v>
      </c>
      <c r="E56" s="474">
        <v>3.1967788522540008E-3</v>
      </c>
      <c r="F56" s="102"/>
      <c r="H56" s="383">
        <v>479769300</v>
      </c>
      <c r="I56" s="383">
        <v>472381507</v>
      </c>
      <c r="J56" s="383">
        <v>469156991</v>
      </c>
      <c r="K56" s="383">
        <v>474383456</v>
      </c>
      <c r="L56" s="388">
        <v>466720514</v>
      </c>
      <c r="M56" s="388">
        <v>464391300</v>
      </c>
      <c r="N56" s="388">
        <v>457690124</v>
      </c>
      <c r="O56" s="391">
        <v>475899955</v>
      </c>
    </row>
    <row r="57" spans="1:15">
      <c r="A57" s="15"/>
      <c r="B57" s="57" t="s">
        <v>188</v>
      </c>
      <c r="C57" s="402">
        <v>346155831</v>
      </c>
      <c r="D57" s="403">
        <v>348702045</v>
      </c>
      <c r="E57" s="200">
        <v>-7.3019761039829767E-3</v>
      </c>
      <c r="F57" s="102"/>
      <c r="H57" s="403">
        <v>361435319</v>
      </c>
      <c r="I57" s="403">
        <v>352378009</v>
      </c>
      <c r="J57" s="403">
        <v>343167711</v>
      </c>
      <c r="K57" s="403">
        <v>348702045</v>
      </c>
      <c r="L57" s="407">
        <v>332431941</v>
      </c>
      <c r="M57" s="407">
        <v>334731478</v>
      </c>
      <c r="N57" s="407">
        <v>328942329</v>
      </c>
      <c r="O57" s="409">
        <v>346155831</v>
      </c>
    </row>
    <row r="58" spans="1:15">
      <c r="A58" s="15"/>
      <c r="B58" s="57" t="s">
        <v>189</v>
      </c>
      <c r="C58" s="402">
        <v>129744130</v>
      </c>
      <c r="D58" s="403">
        <v>125681415</v>
      </c>
      <c r="E58" s="200">
        <v>3.232550333714812E-2</v>
      </c>
      <c r="F58" s="102"/>
      <c r="H58" s="403">
        <v>118333977</v>
      </c>
      <c r="I58" s="403">
        <v>120003503</v>
      </c>
      <c r="J58" s="403">
        <v>125989266</v>
      </c>
      <c r="K58" s="403">
        <v>125681415</v>
      </c>
      <c r="L58" s="407">
        <v>134288569</v>
      </c>
      <c r="M58" s="407">
        <v>129659825</v>
      </c>
      <c r="N58" s="407">
        <v>128747789</v>
      </c>
      <c r="O58" s="409">
        <v>129744130</v>
      </c>
    </row>
    <row r="59" spans="1:15" ht="12.9">
      <c r="A59" s="15"/>
      <c r="B59" s="470" t="s">
        <v>174</v>
      </c>
      <c r="C59" s="402">
        <v>265436002</v>
      </c>
      <c r="D59" s="403">
        <v>269585670</v>
      </c>
      <c r="E59" s="474">
        <v>-1.5392761788859177E-2</v>
      </c>
      <c r="F59" s="102"/>
      <c r="H59" s="403">
        <v>272599263</v>
      </c>
      <c r="I59" s="403">
        <v>270911188</v>
      </c>
      <c r="J59" s="403">
        <v>268980404</v>
      </c>
      <c r="K59" s="403">
        <v>269585670</v>
      </c>
      <c r="L59" s="407">
        <v>264346879</v>
      </c>
      <c r="M59" s="407">
        <v>263162783</v>
      </c>
      <c r="N59" s="407">
        <v>260227225</v>
      </c>
      <c r="O59" s="409">
        <v>265436002</v>
      </c>
    </row>
    <row r="60" spans="1:15" ht="12.9">
      <c r="A60" s="15"/>
      <c r="B60" s="470" t="s">
        <v>175</v>
      </c>
      <c r="C60" s="402">
        <v>193754266</v>
      </c>
      <c r="D60" s="403">
        <v>191124848</v>
      </c>
      <c r="E60" s="474">
        <v>1.3757593675103985E-2</v>
      </c>
      <c r="F60" s="102"/>
      <c r="H60" s="403">
        <v>188194505</v>
      </c>
      <c r="I60" s="403">
        <v>184448049</v>
      </c>
      <c r="J60" s="403">
        <v>183965570</v>
      </c>
      <c r="K60" s="403">
        <v>191124848</v>
      </c>
      <c r="L60" s="407">
        <v>186432366</v>
      </c>
      <c r="M60" s="407">
        <v>185644197</v>
      </c>
      <c r="N60" s="407">
        <v>184041244</v>
      </c>
      <c r="O60" s="409">
        <v>193754266</v>
      </c>
    </row>
    <row r="61" spans="1:15" ht="12.9">
      <c r="A61" s="15"/>
      <c r="B61" s="470" t="s">
        <v>176</v>
      </c>
      <c r="C61" s="402">
        <v>16709687</v>
      </c>
      <c r="D61" s="403">
        <v>13672938</v>
      </c>
      <c r="E61" s="474">
        <v>0.22209922988022024</v>
      </c>
      <c r="F61" s="102"/>
      <c r="H61" s="403">
        <v>18975532</v>
      </c>
      <c r="I61" s="403">
        <v>17022270</v>
      </c>
      <c r="J61" s="403">
        <v>16211017</v>
      </c>
      <c r="K61" s="403">
        <v>13672938</v>
      </c>
      <c r="L61" s="407">
        <v>15941269</v>
      </c>
      <c r="M61" s="407">
        <v>15584320</v>
      </c>
      <c r="N61" s="407">
        <v>13421655</v>
      </c>
      <c r="O61" s="409">
        <v>16709687</v>
      </c>
    </row>
    <row r="62" spans="1:15" ht="12.25">
      <c r="A62" s="15"/>
      <c r="B62" s="207" t="s">
        <v>177</v>
      </c>
      <c r="C62" s="382">
        <v>815866498</v>
      </c>
      <c r="D62" s="383">
        <v>781263074</v>
      </c>
      <c r="E62" s="474">
        <v>4.4291641511780888E-2</v>
      </c>
      <c r="F62" s="102"/>
      <c r="G62" s="23"/>
      <c r="H62" s="383">
        <v>750534248</v>
      </c>
      <c r="I62" s="383">
        <v>758963221</v>
      </c>
      <c r="J62" s="383">
        <v>756860786</v>
      </c>
      <c r="K62" s="383">
        <v>781263074</v>
      </c>
      <c r="L62" s="388">
        <v>796216856</v>
      </c>
      <c r="M62" s="388">
        <v>799500956</v>
      </c>
      <c r="N62" s="388">
        <v>807871093</v>
      </c>
      <c r="O62" s="391">
        <v>815866498</v>
      </c>
    </row>
    <row r="63" spans="1:15" ht="12.9">
      <c r="A63" s="15"/>
      <c r="B63" s="208" t="s">
        <v>203</v>
      </c>
      <c r="C63" s="382">
        <v>165006063</v>
      </c>
      <c r="D63" s="383">
        <v>143567164</v>
      </c>
      <c r="E63" s="474">
        <v>0.14933010030065086</v>
      </c>
      <c r="F63" s="102"/>
      <c r="G63" s="23"/>
      <c r="H63" s="383">
        <v>138127027</v>
      </c>
      <c r="I63" s="383">
        <v>140001523</v>
      </c>
      <c r="J63" s="383">
        <v>138980307</v>
      </c>
      <c r="K63" s="383">
        <v>143567164</v>
      </c>
      <c r="L63" s="388">
        <v>151653545</v>
      </c>
      <c r="M63" s="388">
        <v>155330254</v>
      </c>
      <c r="N63" s="388">
        <v>162679450</v>
      </c>
      <c r="O63" s="391">
        <v>165006063</v>
      </c>
    </row>
    <row r="64" spans="1:15">
      <c r="A64" s="15"/>
      <c r="B64" s="208" t="s">
        <v>144</v>
      </c>
      <c r="C64" s="402">
        <v>200716394</v>
      </c>
      <c r="D64" s="403">
        <v>186896207</v>
      </c>
      <c r="E64" s="200">
        <v>7.3945786390410717E-2</v>
      </c>
      <c r="F64" s="100"/>
      <c r="G64" s="23"/>
      <c r="H64" s="403">
        <v>164723488</v>
      </c>
      <c r="I64" s="403">
        <v>172183658</v>
      </c>
      <c r="J64" s="403">
        <v>170217525</v>
      </c>
      <c r="K64" s="403">
        <v>186896207</v>
      </c>
      <c r="L64" s="407">
        <v>198506827</v>
      </c>
      <c r="M64" s="407">
        <v>198521983</v>
      </c>
      <c r="N64" s="407">
        <v>204404483</v>
      </c>
      <c r="O64" s="409">
        <v>200716394</v>
      </c>
    </row>
    <row r="65" spans="1:15" ht="12.9">
      <c r="A65" s="15"/>
      <c r="B65" s="208" t="s">
        <v>202</v>
      </c>
      <c r="C65" s="402">
        <v>58116574</v>
      </c>
      <c r="D65" s="403">
        <v>56948753</v>
      </c>
      <c r="E65" s="200">
        <v>2.0506524523899561E-2</v>
      </c>
      <c r="F65" s="100"/>
      <c r="G65" s="23"/>
      <c r="H65" s="403">
        <v>57298522</v>
      </c>
      <c r="I65" s="403">
        <v>57134859</v>
      </c>
      <c r="J65" s="403">
        <v>56156778</v>
      </c>
      <c r="K65" s="403">
        <v>56948753</v>
      </c>
      <c r="L65" s="407">
        <v>57647004</v>
      </c>
      <c r="M65" s="407">
        <v>58092939</v>
      </c>
      <c r="N65" s="407">
        <v>58079660</v>
      </c>
      <c r="O65" s="409">
        <v>58116574</v>
      </c>
    </row>
    <row r="66" spans="1:15">
      <c r="A66" s="15"/>
      <c r="B66" s="54" t="s">
        <v>51</v>
      </c>
      <c r="C66" s="379">
        <v>277093204.5</v>
      </c>
      <c r="D66" s="404">
        <v>284547694.5</v>
      </c>
      <c r="E66" s="474">
        <v>-2.6197681949589602E-2</v>
      </c>
      <c r="F66" s="102"/>
      <c r="H66" s="404">
        <v>298762347</v>
      </c>
      <c r="I66" s="404">
        <v>294752598</v>
      </c>
      <c r="J66" s="404">
        <v>290072475</v>
      </c>
      <c r="K66" s="404">
        <v>284547694.5</v>
      </c>
      <c r="L66" s="408">
        <v>279606238</v>
      </c>
      <c r="M66" s="408">
        <v>276889199</v>
      </c>
      <c r="N66" s="408">
        <v>277842964.5</v>
      </c>
      <c r="O66" s="410">
        <v>277093204.5</v>
      </c>
    </row>
    <row r="67" spans="1:15">
      <c r="A67" s="15"/>
      <c r="B67" s="54"/>
      <c r="C67" s="217"/>
      <c r="D67" s="218"/>
      <c r="E67" s="102"/>
      <c r="F67" s="102"/>
      <c r="H67" s="218"/>
      <c r="I67" s="218"/>
      <c r="J67" s="218"/>
      <c r="K67" s="218"/>
      <c r="L67" s="285"/>
      <c r="M67" s="285"/>
      <c r="N67" s="285"/>
      <c r="O67" s="333"/>
    </row>
    <row r="68" spans="1:15" ht="23.8" thickBot="1">
      <c r="A68" s="196"/>
      <c r="B68" s="179" t="s">
        <v>145</v>
      </c>
      <c r="C68" s="210"/>
      <c r="D68" s="179"/>
      <c r="E68" s="179"/>
      <c r="F68" s="179"/>
      <c r="G68" s="179"/>
      <c r="H68" s="179"/>
      <c r="I68" s="179"/>
      <c r="J68" s="179"/>
      <c r="K68" s="179"/>
      <c r="L68" s="276"/>
      <c r="M68" s="276"/>
      <c r="N68" s="276"/>
      <c r="O68" s="364"/>
    </row>
    <row r="69" spans="1:15" ht="6.8" customHeight="1">
      <c r="A69" s="15"/>
      <c r="B69" s="209"/>
      <c r="C69" s="211"/>
      <c r="D69" s="206"/>
      <c r="E69" s="206"/>
      <c r="F69" s="206"/>
      <c r="H69" s="206"/>
      <c r="I69" s="206"/>
      <c r="J69" s="206"/>
      <c r="K69" s="206"/>
      <c r="L69" s="282"/>
      <c r="M69" s="281"/>
      <c r="N69" s="281"/>
      <c r="O69" s="365"/>
    </row>
    <row r="70" spans="1:15">
      <c r="A70" s="15"/>
      <c r="B70" s="54" t="s">
        <v>50</v>
      </c>
      <c r="C70" s="203">
        <v>69721.69</v>
      </c>
      <c r="D70" s="204">
        <v>70752.327000001998</v>
      </c>
      <c r="E70" s="103">
        <v>-1.4566828310847879E-2</v>
      </c>
      <c r="F70" s="103"/>
      <c r="H70" s="204">
        <v>74322.16</v>
      </c>
      <c r="I70" s="204">
        <v>73107.813999999998</v>
      </c>
      <c r="J70" s="204">
        <v>72100.612000000998</v>
      </c>
      <c r="K70" s="204">
        <v>70752.327000001998</v>
      </c>
      <c r="L70" s="278">
        <v>70158.955000000002</v>
      </c>
      <c r="M70" s="278">
        <v>69453.888000000006</v>
      </c>
      <c r="N70" s="278">
        <v>69184.035999999993</v>
      </c>
      <c r="O70" s="334">
        <v>69721.69</v>
      </c>
    </row>
    <row r="71" spans="1:15" ht="12.9">
      <c r="A71" s="15"/>
      <c r="B71" s="54" t="s">
        <v>201</v>
      </c>
      <c r="C71" s="219">
        <v>0.17687410000000001</v>
      </c>
      <c r="D71" s="58">
        <v>0.16554917699999999</v>
      </c>
      <c r="E71" s="213">
        <v>1.1324923</v>
      </c>
      <c r="F71" s="113"/>
      <c r="H71" s="58">
        <v>0.167733408</v>
      </c>
      <c r="I71" s="58">
        <v>0.17234444400000001</v>
      </c>
      <c r="J71" s="58">
        <v>0.18323957599999999</v>
      </c>
      <c r="K71" s="58">
        <v>0.139280552</v>
      </c>
      <c r="L71" s="286">
        <v>0.195447908</v>
      </c>
      <c r="M71" s="286">
        <v>0.198310176</v>
      </c>
      <c r="N71" s="286">
        <v>0.19719149599999999</v>
      </c>
      <c r="O71" s="335">
        <v>0.115151852</v>
      </c>
    </row>
    <row r="72" spans="1:15">
      <c r="H72" s="493"/>
      <c r="I72" s="493"/>
      <c r="J72" s="493"/>
      <c r="K72" s="493"/>
      <c r="L72" s="493"/>
      <c r="M72" s="493"/>
    </row>
    <row r="73" spans="1:15" ht="36" customHeight="1">
      <c r="B73" s="529" t="s">
        <v>190</v>
      </c>
      <c r="C73" s="529"/>
      <c r="D73" s="529"/>
      <c r="E73" s="529"/>
      <c r="F73" s="529"/>
      <c r="G73" s="529"/>
      <c r="H73" s="529"/>
      <c r="I73" s="529"/>
      <c r="J73" s="529"/>
      <c r="K73" s="529"/>
      <c r="L73" s="529"/>
    </row>
    <row r="74" spans="1:15" s="54" customFormat="1" ht="12.25" customHeight="1">
      <c r="B74" s="530" t="s">
        <v>178</v>
      </c>
      <c r="C74" s="530"/>
      <c r="D74" s="530"/>
      <c r="E74" s="530"/>
      <c r="F74" s="530"/>
      <c r="G74" s="530"/>
      <c r="H74" s="530"/>
      <c r="I74" s="530"/>
      <c r="J74" s="530"/>
      <c r="K74" s="530"/>
      <c r="L74" s="530"/>
      <c r="M74" s="55"/>
      <c r="N74" s="55"/>
      <c r="O74" s="55"/>
    </row>
    <row r="75" spans="1:15" s="54" customFormat="1">
      <c r="B75" s="530" t="s">
        <v>179</v>
      </c>
      <c r="C75" s="530"/>
      <c r="D75" s="530"/>
      <c r="E75" s="530"/>
      <c r="F75" s="530"/>
      <c r="G75" s="530"/>
      <c r="H75" s="530"/>
      <c r="I75" s="530"/>
      <c r="J75" s="530"/>
      <c r="K75" s="530"/>
      <c r="L75" s="530"/>
      <c r="M75" s="55"/>
      <c r="N75" s="55"/>
      <c r="O75" s="55"/>
    </row>
    <row r="76" spans="1:15" s="54" customFormat="1" ht="12.25" customHeight="1">
      <c r="B76" s="530" t="s">
        <v>180</v>
      </c>
      <c r="C76" s="530"/>
      <c r="D76" s="530"/>
      <c r="E76" s="530"/>
      <c r="F76" s="530"/>
      <c r="G76" s="530"/>
      <c r="H76" s="530"/>
      <c r="I76" s="530"/>
      <c r="J76" s="530"/>
      <c r="K76" s="530"/>
      <c r="L76" s="530"/>
      <c r="M76" s="55"/>
      <c r="N76" s="55"/>
      <c r="O76" s="55"/>
    </row>
    <row r="77" spans="1:15" s="54" customFormat="1" ht="12.25" customHeight="1">
      <c r="B77" s="530" t="s">
        <v>181</v>
      </c>
      <c r="C77" s="530"/>
      <c r="D77" s="530"/>
      <c r="E77" s="530"/>
      <c r="F77" s="530"/>
      <c r="G77" s="530"/>
      <c r="H77" s="530"/>
      <c r="I77" s="530"/>
      <c r="J77" s="530"/>
      <c r="K77" s="530"/>
      <c r="L77" s="530"/>
      <c r="M77" s="55"/>
      <c r="N77" s="55"/>
      <c r="O77" s="55"/>
    </row>
    <row r="78" spans="1:15" s="54" customFormat="1" ht="12.25" customHeight="1">
      <c r="B78" s="531" t="s">
        <v>198</v>
      </c>
      <c r="C78" s="531"/>
      <c r="D78" s="531"/>
      <c r="E78" s="531"/>
      <c r="F78" s="531"/>
      <c r="G78" s="531"/>
      <c r="H78" s="531"/>
      <c r="I78" s="531"/>
      <c r="J78" s="531"/>
      <c r="K78" s="531"/>
      <c r="L78" s="531"/>
      <c r="M78" s="55"/>
      <c r="N78" s="55"/>
      <c r="O78" s="55"/>
    </row>
    <row r="79" spans="1:15" s="54" customFormat="1">
      <c r="B79" s="530" t="s">
        <v>199</v>
      </c>
      <c r="C79" s="530"/>
      <c r="D79" s="530"/>
      <c r="E79" s="530"/>
      <c r="F79" s="530"/>
      <c r="G79" s="530"/>
      <c r="H79" s="530"/>
      <c r="I79" s="530"/>
      <c r="J79" s="530"/>
      <c r="K79" s="530"/>
      <c r="L79" s="530"/>
      <c r="M79" s="428"/>
      <c r="N79" s="428"/>
      <c r="O79" s="428"/>
    </row>
    <row r="80" spans="1:15" s="54" customFormat="1">
      <c r="B80" s="530" t="s">
        <v>200</v>
      </c>
      <c r="C80" s="530"/>
      <c r="D80" s="530"/>
      <c r="E80" s="530"/>
      <c r="F80" s="530"/>
      <c r="G80" s="530"/>
      <c r="H80" s="530"/>
      <c r="I80" s="530"/>
      <c r="J80" s="530"/>
      <c r="K80" s="530"/>
      <c r="L80" s="530"/>
      <c r="M80" s="485"/>
      <c r="N80" s="485"/>
      <c r="O80" s="485"/>
    </row>
    <row r="81" spans="2:15" s="54" customFormat="1">
      <c r="B81" s="506"/>
      <c r="C81" s="506"/>
      <c r="D81" s="506"/>
      <c r="E81" s="506"/>
      <c r="F81" s="506"/>
      <c r="G81" s="506"/>
      <c r="H81" s="506"/>
      <c r="I81" s="506"/>
      <c r="J81" s="506"/>
      <c r="K81" s="506"/>
      <c r="L81" s="506"/>
      <c r="M81" s="507"/>
      <c r="N81" s="507"/>
      <c r="O81" s="507"/>
    </row>
    <row r="82" spans="2:15" s="16" customFormat="1">
      <c r="B82" s="47"/>
      <c r="C82" s="33"/>
      <c r="D82" s="33"/>
      <c r="E82" s="38"/>
      <c r="F82" s="38"/>
      <c r="G82" s="38"/>
      <c r="H82" s="33"/>
      <c r="I82" s="33"/>
      <c r="J82" s="33"/>
      <c r="K82" s="33"/>
      <c r="L82" s="33"/>
      <c r="M82" s="33"/>
      <c r="N82" s="33"/>
      <c r="O82" s="33"/>
    </row>
  </sheetData>
  <mergeCells count="8">
    <mergeCell ref="B73:L73"/>
    <mergeCell ref="B74:L74"/>
    <mergeCell ref="B75:L75"/>
    <mergeCell ref="B80:L80"/>
    <mergeCell ref="B79:L79"/>
    <mergeCell ref="B76:L76"/>
    <mergeCell ref="B77:L77"/>
    <mergeCell ref="B78:L78"/>
  </mergeCells>
  <phoneticPr fontId="5" type="noConversion"/>
  <printOptions horizontalCentered="1" verticalCentered="1"/>
  <pageMargins left="0" right="0" top="0" bottom="0" header="0" footer="0"/>
  <pageSetup paperSize="9" scale="59" orientation="landscape" r:id="rId1"/>
  <headerFooter scaleWithDoc="0" alignWithMargins="0">
    <oddFooter>&amp;R&amp;"UniCredit,Normale"&amp;6&amp;K03-049&amp;P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50"/>
    <pageSetUpPr fitToPage="1"/>
  </sheetPr>
  <dimension ref="A1:O39"/>
  <sheetViews>
    <sheetView showGridLines="0" view="pageBreakPreview" zoomScale="50" zoomScaleNormal="70" zoomScaleSheetLayoutView="50" workbookViewId="0">
      <selection activeCell="H44" sqref="H44"/>
    </sheetView>
  </sheetViews>
  <sheetFormatPr defaultColWidth="9.125" defaultRowHeight="11.55"/>
  <cols>
    <col min="1" max="1" width="3.5" style="12" customWidth="1"/>
    <col min="2" max="2" width="54.875" style="12" customWidth="1"/>
    <col min="3" max="3" width="11.375" style="12" customWidth="1"/>
    <col min="4" max="4" width="10.875" style="12" customWidth="1"/>
    <col min="5" max="5" width="14.5" style="12" bestFit="1" customWidth="1"/>
    <col min="6" max="7" width="2.625" style="12" customWidth="1"/>
    <col min="8" max="12" width="12.625" style="12" customWidth="1"/>
    <col min="13" max="15" width="12.625" style="144" customWidth="1"/>
    <col min="16" max="16" width="4.125" style="12" customWidth="1"/>
    <col min="17" max="16384" width="9.125" style="12"/>
  </cols>
  <sheetData>
    <row r="1" spans="1:15">
      <c r="C1" s="508"/>
      <c r="D1" s="508"/>
      <c r="M1" s="20"/>
      <c r="N1" s="20"/>
      <c r="O1" s="20"/>
    </row>
    <row r="2" spans="1:15">
      <c r="M2" s="12"/>
      <c r="N2" s="12"/>
      <c r="O2" s="12"/>
    </row>
    <row r="3" spans="1:15">
      <c r="M3" s="20"/>
      <c r="N3" s="20"/>
      <c r="O3" s="20"/>
    </row>
    <row r="4" spans="1:15" ht="17.7">
      <c r="C4" s="185"/>
      <c r="D4" s="186"/>
      <c r="E4" s="187"/>
      <c r="F4" s="187"/>
      <c r="H4" s="532" t="s">
        <v>213</v>
      </c>
      <c r="I4" s="532"/>
      <c r="J4" s="532"/>
      <c r="K4" s="532"/>
      <c r="L4" s="188" t="s">
        <v>214</v>
      </c>
      <c r="M4" s="189"/>
      <c r="N4" s="189"/>
      <c r="O4" s="189"/>
    </row>
    <row r="5" spans="1:15" s="13" customFormat="1" ht="18.350000000000001" thickBot="1">
      <c r="A5" s="20"/>
      <c r="B5" s="20"/>
      <c r="C5" s="190" t="s">
        <v>215</v>
      </c>
      <c r="D5" s="220" t="s">
        <v>204</v>
      </c>
      <c r="E5" s="191" t="s">
        <v>137</v>
      </c>
      <c r="F5" s="199"/>
      <c r="G5" s="20"/>
      <c r="H5" s="191" t="s">
        <v>85</v>
      </c>
      <c r="I5" s="191" t="s">
        <v>86</v>
      </c>
      <c r="J5" s="191" t="s">
        <v>87</v>
      </c>
      <c r="K5" s="192" t="s">
        <v>88</v>
      </c>
      <c r="L5" s="510" t="s">
        <v>85</v>
      </c>
      <c r="M5" s="274" t="s">
        <v>86</v>
      </c>
      <c r="N5" s="274" t="s">
        <v>87</v>
      </c>
      <c r="O5" s="361" t="s">
        <v>88</v>
      </c>
    </row>
    <row r="6" spans="1:15" s="13" customFormat="1">
      <c r="A6" s="20"/>
      <c r="B6" s="125"/>
      <c r="C6" s="315"/>
      <c r="D6" s="125"/>
      <c r="E6" s="125"/>
      <c r="F6" s="125"/>
      <c r="G6" s="125"/>
      <c r="H6" s="93"/>
      <c r="I6" s="93"/>
      <c r="J6" s="93"/>
      <c r="K6" s="93"/>
      <c r="L6" s="287"/>
      <c r="M6" s="287"/>
      <c r="N6" s="287"/>
      <c r="O6" s="336"/>
    </row>
    <row r="7" spans="1:15" s="95" customFormat="1" ht="23.8" thickBot="1">
      <c r="A7" s="196"/>
      <c r="B7" s="179" t="s">
        <v>160</v>
      </c>
      <c r="C7" s="197"/>
      <c r="D7" s="179"/>
      <c r="E7" s="179"/>
      <c r="F7" s="179"/>
      <c r="G7" s="179"/>
      <c r="H7" s="179"/>
      <c r="I7" s="179"/>
      <c r="J7" s="179"/>
      <c r="K7" s="179"/>
      <c r="L7" s="276"/>
      <c r="M7" s="276"/>
      <c r="N7" s="276"/>
      <c r="O7" s="324"/>
    </row>
    <row r="8" spans="1:15" s="95" customFormat="1" ht="23.1">
      <c r="A8" s="222"/>
      <c r="B8" s="223"/>
      <c r="C8" s="244"/>
      <c r="D8" s="223"/>
      <c r="E8" s="223"/>
      <c r="F8" s="223"/>
      <c r="G8" s="223"/>
      <c r="H8" s="223"/>
      <c r="I8" s="223"/>
      <c r="J8" s="223"/>
      <c r="K8" s="223"/>
      <c r="L8" s="288"/>
      <c r="M8" s="288"/>
      <c r="N8" s="288"/>
      <c r="O8" s="337"/>
    </row>
    <row r="9" spans="1:15">
      <c r="A9" s="63"/>
      <c r="B9" s="63" t="s">
        <v>16</v>
      </c>
      <c r="C9" s="316"/>
      <c r="D9" s="63"/>
      <c r="E9" s="63"/>
      <c r="F9" s="63"/>
      <c r="G9" s="63"/>
      <c r="H9" s="20"/>
      <c r="I9" s="20"/>
      <c r="J9" s="20"/>
      <c r="K9" s="20"/>
      <c r="L9" s="289"/>
      <c r="M9" s="289"/>
      <c r="N9" s="289"/>
      <c r="O9" s="338"/>
    </row>
    <row r="10" spans="1:15" s="13" customFormat="1">
      <c r="A10" s="20"/>
      <c r="B10" s="11" t="s">
        <v>17</v>
      </c>
      <c r="C10" s="258">
        <v>41442.296000000002</v>
      </c>
      <c r="D10" s="64">
        <v>61000.39</v>
      </c>
      <c r="E10" s="200">
        <v>-0.32062244192209255</v>
      </c>
      <c r="F10" s="11"/>
      <c r="G10" s="11"/>
      <c r="H10" s="64">
        <v>126377.34299999999</v>
      </c>
      <c r="I10" s="64">
        <v>76069.207999999999</v>
      </c>
      <c r="J10" s="64">
        <v>87357.292000000001</v>
      </c>
      <c r="K10" s="64">
        <v>61000.39</v>
      </c>
      <c r="L10" s="290">
        <v>65432.601000000002</v>
      </c>
      <c r="M10" s="290">
        <v>50029.069000000003</v>
      </c>
      <c r="N10" s="290">
        <v>38424.864000000001</v>
      </c>
      <c r="O10" s="339">
        <v>41442.296000000002</v>
      </c>
    </row>
    <row r="11" spans="1:15" s="13" customFormat="1">
      <c r="A11" s="20"/>
      <c r="B11" s="60" t="s">
        <v>18</v>
      </c>
      <c r="C11" s="258">
        <v>55082.559999999998</v>
      </c>
      <c r="D11" s="64">
        <v>57273.572</v>
      </c>
      <c r="E11" s="200">
        <v>-3.8255200845513926E-2</v>
      </c>
      <c r="F11" s="60"/>
      <c r="G11" s="60"/>
      <c r="H11" s="64">
        <v>62292.629000000001</v>
      </c>
      <c r="I11" s="64">
        <v>66942.448999999993</v>
      </c>
      <c r="J11" s="64">
        <v>62938.228999999999</v>
      </c>
      <c r="K11" s="64">
        <v>57273.572</v>
      </c>
      <c r="L11" s="290">
        <v>55472.483</v>
      </c>
      <c r="M11" s="290">
        <v>55674.421000000002</v>
      </c>
      <c r="N11" s="290">
        <v>58285.991999999998</v>
      </c>
      <c r="O11" s="339">
        <v>55082.559999999998</v>
      </c>
    </row>
    <row r="12" spans="1:15" s="13" customFormat="1">
      <c r="A12" s="20"/>
      <c r="B12" s="60" t="s">
        <v>58</v>
      </c>
      <c r="C12" s="258">
        <v>50677.540999999997</v>
      </c>
      <c r="D12" s="64">
        <v>39433.858</v>
      </c>
      <c r="E12" s="200">
        <v>0.2851276433566301</v>
      </c>
      <c r="F12" s="60"/>
      <c r="G12" s="60"/>
      <c r="H12" s="64">
        <v>71904.964000000007</v>
      </c>
      <c r="I12" s="64">
        <v>66894.692999999999</v>
      </c>
      <c r="J12" s="64">
        <v>54309.088000000003</v>
      </c>
      <c r="K12" s="64">
        <v>39433.858</v>
      </c>
      <c r="L12" s="290">
        <v>53204.864000000001</v>
      </c>
      <c r="M12" s="290">
        <v>54447.044000000002</v>
      </c>
      <c r="N12" s="290">
        <v>61220.921000000002</v>
      </c>
      <c r="O12" s="339">
        <v>50677.540999999997</v>
      </c>
    </row>
    <row r="13" spans="1:15" s="13" customFormat="1">
      <c r="A13" s="20"/>
      <c r="B13" s="60" t="s">
        <v>59</v>
      </c>
      <c r="C13" s="258">
        <v>418378.14199999999</v>
      </c>
      <c r="D13" s="64">
        <v>429452.33100000001</v>
      </c>
      <c r="E13" s="200">
        <v>-2.5786771198128666E-2</v>
      </c>
      <c r="F13" s="60"/>
      <c r="G13" s="60"/>
      <c r="H13" s="64">
        <v>453753.58</v>
      </c>
      <c r="I13" s="64">
        <v>450846.34100000001</v>
      </c>
      <c r="J13" s="64">
        <v>436511.59</v>
      </c>
      <c r="K13" s="64">
        <v>429452.33100000001</v>
      </c>
      <c r="L13" s="290">
        <v>434834.09499999997</v>
      </c>
      <c r="M13" s="290">
        <v>433996.51799999998</v>
      </c>
      <c r="N13" s="290">
        <v>430940.701</v>
      </c>
      <c r="O13" s="339">
        <v>418378.14199999999</v>
      </c>
    </row>
    <row r="14" spans="1:15" s="13" customFormat="1">
      <c r="A14" s="20"/>
      <c r="B14" s="11" t="s">
        <v>57</v>
      </c>
      <c r="C14" s="258">
        <v>183118.20300000001</v>
      </c>
      <c r="D14" s="64">
        <v>162952.98000000001</v>
      </c>
      <c r="E14" s="200">
        <v>0.12374872187056662</v>
      </c>
      <c r="F14" s="11"/>
      <c r="G14" s="11"/>
      <c r="H14" s="64">
        <v>148238.82</v>
      </c>
      <c r="I14" s="64">
        <v>150467.848</v>
      </c>
      <c r="J14" s="64">
        <v>152793.285</v>
      </c>
      <c r="K14" s="64">
        <v>162952.98000000001</v>
      </c>
      <c r="L14" s="290">
        <v>167130.054</v>
      </c>
      <c r="M14" s="290">
        <v>171619.829</v>
      </c>
      <c r="N14" s="290">
        <v>180569.46100000001</v>
      </c>
      <c r="O14" s="339">
        <v>183118.20300000001</v>
      </c>
    </row>
    <row r="15" spans="1:15" s="14" customFormat="1">
      <c r="A15" s="130"/>
      <c r="B15" s="11" t="s">
        <v>19</v>
      </c>
      <c r="C15" s="258">
        <v>-350.95600000000002</v>
      </c>
      <c r="D15" s="64">
        <v>-1339.5419999999999</v>
      </c>
      <c r="E15" s="200">
        <v>-0.73800298908134265</v>
      </c>
      <c r="F15" s="11"/>
      <c r="G15" s="11"/>
      <c r="H15" s="64">
        <v>-3678.5990000000002</v>
      </c>
      <c r="I15" s="64">
        <v>-3333.9630000000002</v>
      </c>
      <c r="J15" s="64">
        <v>-3710.8620000000001</v>
      </c>
      <c r="K15" s="64">
        <v>-1339.5419999999999</v>
      </c>
      <c r="L15" s="290">
        <v>-1425.0909999999999</v>
      </c>
      <c r="M15" s="290">
        <v>-2387.3159999999998</v>
      </c>
      <c r="N15" s="290">
        <v>-946.154</v>
      </c>
      <c r="O15" s="339">
        <v>-350.95600000000002</v>
      </c>
    </row>
    <row r="16" spans="1:15" s="13" customFormat="1">
      <c r="A16" s="20"/>
      <c r="B16" s="60" t="s">
        <v>20</v>
      </c>
      <c r="C16" s="258">
        <v>8793.5910000000003</v>
      </c>
      <c r="D16" s="64">
        <v>8627.9650000000001</v>
      </c>
      <c r="E16" s="200">
        <v>1.9196415377206621E-2</v>
      </c>
      <c r="F16" s="60"/>
      <c r="G16" s="60"/>
      <c r="H16" s="64">
        <v>9095.0990000000002</v>
      </c>
      <c r="I16" s="64">
        <v>8936.3670000000002</v>
      </c>
      <c r="J16" s="64">
        <v>8848.8430000000008</v>
      </c>
      <c r="K16" s="64">
        <v>8627.9650000000001</v>
      </c>
      <c r="L16" s="290">
        <v>9151.3250000000007</v>
      </c>
      <c r="M16" s="290">
        <v>8958.2729999999992</v>
      </c>
      <c r="N16" s="290">
        <v>8817.5159999999996</v>
      </c>
      <c r="O16" s="339">
        <v>8793.5910000000003</v>
      </c>
    </row>
    <row r="17" spans="1:15" s="13" customFormat="1">
      <c r="A17" s="20"/>
      <c r="B17" s="65" t="s">
        <v>21</v>
      </c>
      <c r="C17" s="258">
        <v>38.369</v>
      </c>
      <c r="D17" s="64">
        <v>0</v>
      </c>
      <c r="E17" s="200">
        <v>0</v>
      </c>
      <c r="F17" s="65"/>
      <c r="G17" s="65"/>
      <c r="H17" s="64">
        <v>-1E-3</v>
      </c>
      <c r="I17" s="64">
        <v>-1E-3</v>
      </c>
      <c r="J17" s="64">
        <v>-1E-3</v>
      </c>
      <c r="K17" s="64">
        <v>0</v>
      </c>
      <c r="L17" s="290">
        <v>0</v>
      </c>
      <c r="M17" s="290">
        <v>-1E-3</v>
      </c>
      <c r="N17" s="290">
        <v>0</v>
      </c>
      <c r="O17" s="339">
        <v>38.369</v>
      </c>
    </row>
    <row r="18" spans="1:15" s="13" customFormat="1">
      <c r="A18" s="20"/>
      <c r="B18" s="60" t="s">
        <v>22</v>
      </c>
      <c r="C18" s="258">
        <v>2190.8200000000002</v>
      </c>
      <c r="D18" s="64">
        <v>2272.181</v>
      </c>
      <c r="E18" s="200">
        <v>-3.5807446677883492E-2</v>
      </c>
      <c r="F18" s="60"/>
      <c r="G18" s="60"/>
      <c r="H18" s="64">
        <v>2300.2730000000001</v>
      </c>
      <c r="I18" s="64">
        <v>2255.3429999999998</v>
      </c>
      <c r="J18" s="64">
        <v>2229.5450000000001</v>
      </c>
      <c r="K18" s="64">
        <v>2272.181</v>
      </c>
      <c r="L18" s="290">
        <v>2209.7930000000001</v>
      </c>
      <c r="M18" s="290">
        <v>2194.3049999999998</v>
      </c>
      <c r="N18" s="290">
        <v>2157.0030000000002</v>
      </c>
      <c r="O18" s="339">
        <v>2190.8200000000002</v>
      </c>
    </row>
    <row r="19" spans="1:15" s="13" customFormat="1">
      <c r="A19" s="20"/>
      <c r="B19" s="66" t="s">
        <v>23</v>
      </c>
      <c r="C19" s="258">
        <v>10272.737999999999</v>
      </c>
      <c r="D19" s="64">
        <v>11817.998</v>
      </c>
      <c r="E19" s="200">
        <v>-0.13075480297085851</v>
      </c>
      <c r="F19" s="66"/>
      <c r="G19" s="66"/>
      <c r="H19" s="64">
        <v>12560.124</v>
      </c>
      <c r="I19" s="64">
        <v>12002.55</v>
      </c>
      <c r="J19" s="64">
        <v>11337.028</v>
      </c>
      <c r="K19" s="64">
        <v>11817.998</v>
      </c>
      <c r="L19" s="290">
        <v>11067.534</v>
      </c>
      <c r="M19" s="290">
        <v>10470.492</v>
      </c>
      <c r="N19" s="290">
        <v>9929.3690000000006</v>
      </c>
      <c r="O19" s="339">
        <v>10272.737999999999</v>
      </c>
    </row>
    <row r="20" spans="1:15" s="14" customFormat="1">
      <c r="A20" s="130"/>
      <c r="B20" s="66" t="s">
        <v>24</v>
      </c>
      <c r="C20" s="258">
        <v>394.35199999999998</v>
      </c>
      <c r="D20" s="64">
        <v>370.084</v>
      </c>
      <c r="E20" s="200">
        <v>6.5574302050345201E-2</v>
      </c>
      <c r="F20" s="66"/>
      <c r="G20" s="66"/>
      <c r="H20" s="64">
        <v>1126.136</v>
      </c>
      <c r="I20" s="64">
        <v>1409.5</v>
      </c>
      <c r="J20" s="64">
        <v>1198.066</v>
      </c>
      <c r="K20" s="64">
        <v>370.084</v>
      </c>
      <c r="L20" s="290">
        <v>355.64499999999998</v>
      </c>
      <c r="M20" s="290">
        <v>609.63099999999997</v>
      </c>
      <c r="N20" s="290">
        <v>471.28800000000001</v>
      </c>
      <c r="O20" s="339">
        <v>394.35199999999998</v>
      </c>
    </row>
    <row r="21" spans="1:15" s="14" customFormat="1">
      <c r="A21" s="130"/>
      <c r="B21" s="11" t="s">
        <v>25</v>
      </c>
      <c r="C21" s="258">
        <v>13966.499</v>
      </c>
      <c r="D21" s="64">
        <v>13112.248</v>
      </c>
      <c r="E21" s="200">
        <v>6.5149088089242913E-2</v>
      </c>
      <c r="F21" s="11"/>
      <c r="G21" s="11"/>
      <c r="H21" s="64">
        <v>11356.5</v>
      </c>
      <c r="I21" s="64">
        <v>11015.512000000001</v>
      </c>
      <c r="J21" s="64">
        <v>11831.638999999999</v>
      </c>
      <c r="K21" s="64">
        <v>13112.248</v>
      </c>
      <c r="L21" s="290">
        <v>13144.629000000001</v>
      </c>
      <c r="M21" s="290">
        <v>13312.572</v>
      </c>
      <c r="N21" s="290">
        <v>13638.466</v>
      </c>
      <c r="O21" s="339">
        <v>13966.499</v>
      </c>
    </row>
    <row r="22" spans="1:15" s="13" customFormat="1">
      <c r="A22" s="96"/>
      <c r="B22" s="184" t="s">
        <v>26</v>
      </c>
      <c r="C22" s="263">
        <v>784004.1549999998</v>
      </c>
      <c r="D22" s="221">
        <v>784974.06500000006</v>
      </c>
      <c r="E22" s="475">
        <v>-1.2355949619816675E-3</v>
      </c>
      <c r="F22" s="266"/>
      <c r="G22" s="266"/>
      <c r="H22" s="221">
        <v>895326.86800000002</v>
      </c>
      <c r="I22" s="221">
        <v>843505.84699999995</v>
      </c>
      <c r="J22" s="221">
        <v>825643.74199999997</v>
      </c>
      <c r="K22" s="221">
        <v>784974.06499999994</v>
      </c>
      <c r="L22" s="291">
        <v>810577.93200000003</v>
      </c>
      <c r="M22" s="291">
        <v>798924.83700000006</v>
      </c>
      <c r="N22" s="291">
        <v>803509.42700000003</v>
      </c>
      <c r="O22" s="340">
        <v>784004.15500000003</v>
      </c>
    </row>
    <row r="23" spans="1:15" s="14" customFormat="1">
      <c r="A23" s="130"/>
      <c r="B23" s="11"/>
      <c r="C23" s="317"/>
      <c r="D23" s="11"/>
      <c r="E23" s="72"/>
      <c r="F23" s="11"/>
      <c r="G23" s="11"/>
      <c r="H23" s="67"/>
      <c r="I23" s="67"/>
      <c r="J23" s="67"/>
      <c r="K23" s="67"/>
      <c r="L23" s="292"/>
      <c r="M23" s="292"/>
      <c r="N23" s="292"/>
      <c r="O23" s="341"/>
    </row>
    <row r="24" spans="1:15" s="13" customFormat="1">
      <c r="A24" s="63"/>
      <c r="B24" s="63" t="s">
        <v>27</v>
      </c>
      <c r="C24" s="316"/>
      <c r="D24" s="63"/>
      <c r="E24" s="153"/>
      <c r="F24" s="63"/>
      <c r="G24" s="63"/>
      <c r="H24" s="67"/>
      <c r="I24" s="67"/>
      <c r="J24" s="67"/>
      <c r="K24" s="67"/>
      <c r="L24" s="292"/>
      <c r="M24" s="292"/>
      <c r="N24" s="292"/>
      <c r="O24" s="341"/>
    </row>
    <row r="25" spans="1:15" s="13" customFormat="1">
      <c r="A25" s="20"/>
      <c r="B25" s="60" t="s">
        <v>94</v>
      </c>
      <c r="C25" s="258">
        <v>67903.027000000002</v>
      </c>
      <c r="D25" s="64">
        <v>71041.858999999997</v>
      </c>
      <c r="E25" s="200">
        <v>-4.418285281639367E-2</v>
      </c>
      <c r="F25" s="60"/>
      <c r="G25" s="60"/>
      <c r="H25" s="64">
        <v>148932.80799999999</v>
      </c>
      <c r="I25" s="64">
        <v>97781.260999999999</v>
      </c>
      <c r="J25" s="64">
        <v>96928.337</v>
      </c>
      <c r="K25" s="64">
        <v>71041.858999999997</v>
      </c>
      <c r="L25" s="290">
        <v>87098.705000000002</v>
      </c>
      <c r="M25" s="290">
        <v>82916.073999999993</v>
      </c>
      <c r="N25" s="290">
        <v>86971.152000000002</v>
      </c>
      <c r="O25" s="339">
        <v>67903.027000000002</v>
      </c>
    </row>
    <row r="26" spans="1:15" s="13" customFormat="1">
      <c r="A26" s="20"/>
      <c r="B26" s="60" t="s">
        <v>60</v>
      </c>
      <c r="C26" s="258">
        <v>499504.65600000002</v>
      </c>
      <c r="D26" s="64">
        <v>495716.47200000001</v>
      </c>
      <c r="E26" s="200">
        <v>7.6418360372740857E-3</v>
      </c>
      <c r="F26" s="60"/>
      <c r="G26" s="60"/>
      <c r="H26" s="64">
        <v>522513.78</v>
      </c>
      <c r="I26" s="64">
        <v>514138.45899999997</v>
      </c>
      <c r="J26" s="64">
        <v>510626.39299999998</v>
      </c>
      <c r="K26" s="64">
        <v>495716.47200000001</v>
      </c>
      <c r="L26" s="290">
        <v>502120.473</v>
      </c>
      <c r="M26" s="290">
        <v>499491.78499999997</v>
      </c>
      <c r="N26" s="290">
        <v>493506.04</v>
      </c>
      <c r="O26" s="339">
        <v>499504.65600000002</v>
      </c>
    </row>
    <row r="27" spans="1:15" s="13" customFormat="1">
      <c r="A27" s="20"/>
      <c r="B27" s="60" t="s">
        <v>61</v>
      </c>
      <c r="C27" s="258">
        <v>90708.762000000002</v>
      </c>
      <c r="D27" s="64">
        <v>89844.948999999993</v>
      </c>
      <c r="E27" s="200">
        <v>9.6144859517923731E-3</v>
      </c>
      <c r="F27" s="60"/>
      <c r="G27" s="60"/>
      <c r="H27" s="64">
        <v>88980.490999999995</v>
      </c>
      <c r="I27" s="64">
        <v>92986.664999999994</v>
      </c>
      <c r="J27" s="64">
        <v>92551.145999999993</v>
      </c>
      <c r="K27" s="64">
        <v>89844.948999999993</v>
      </c>
      <c r="L27" s="290">
        <v>90941.558000000005</v>
      </c>
      <c r="M27" s="290">
        <v>91655.654999999999</v>
      </c>
      <c r="N27" s="290">
        <v>90116.138999999996</v>
      </c>
      <c r="O27" s="339">
        <v>90708.762000000002</v>
      </c>
    </row>
    <row r="28" spans="1:15" s="14" customFormat="1">
      <c r="A28" s="130"/>
      <c r="B28" s="11" t="s">
        <v>28</v>
      </c>
      <c r="C28" s="258">
        <v>31348.774000000001</v>
      </c>
      <c r="D28" s="64">
        <v>38021.883000000002</v>
      </c>
      <c r="E28" s="200">
        <v>-0.17550706260392201</v>
      </c>
      <c r="F28" s="11"/>
      <c r="G28" s="11"/>
      <c r="H28" s="64">
        <v>50060.747000000003</v>
      </c>
      <c r="I28" s="64">
        <v>50768.875999999997</v>
      </c>
      <c r="J28" s="64">
        <v>44161.601000000002</v>
      </c>
      <c r="K28" s="64">
        <v>38021.883000000002</v>
      </c>
      <c r="L28" s="290">
        <v>38277.156999999999</v>
      </c>
      <c r="M28" s="290">
        <v>36857.663999999997</v>
      </c>
      <c r="N28" s="290">
        <v>36185.01</v>
      </c>
      <c r="O28" s="339">
        <v>31348.774000000001</v>
      </c>
    </row>
    <row r="29" spans="1:15" s="13" customFormat="1">
      <c r="A29" s="20"/>
      <c r="B29" s="11" t="s">
        <v>83</v>
      </c>
      <c r="C29" s="258">
        <v>15228.108</v>
      </c>
      <c r="D29" s="64">
        <v>13751.112999999999</v>
      </c>
      <c r="E29" s="200">
        <v>0.10740912390146162</v>
      </c>
      <c r="F29" s="11"/>
      <c r="G29" s="11"/>
      <c r="H29" s="64">
        <v>12705.084000000001</v>
      </c>
      <c r="I29" s="64">
        <v>12982.597</v>
      </c>
      <c r="J29" s="64">
        <v>13004.620999999999</v>
      </c>
      <c r="K29" s="64">
        <v>13751.112999999999</v>
      </c>
      <c r="L29" s="290">
        <v>14332.216</v>
      </c>
      <c r="M29" s="290">
        <v>15039.196</v>
      </c>
      <c r="N29" s="290">
        <v>15480.049000000001</v>
      </c>
      <c r="O29" s="339">
        <v>15228.108</v>
      </c>
    </row>
    <row r="30" spans="1:15" s="13" customFormat="1">
      <c r="A30" s="20"/>
      <c r="B30" s="11" t="s">
        <v>19</v>
      </c>
      <c r="C30" s="258">
        <v>-8134.15</v>
      </c>
      <c r="D30" s="64">
        <v>-10572.83</v>
      </c>
      <c r="E30" s="200">
        <v>-0.23065536852479429</v>
      </c>
      <c r="F30" s="11"/>
      <c r="G30" s="11"/>
      <c r="H30" s="64">
        <v>-17239.833999999999</v>
      </c>
      <c r="I30" s="64">
        <v>-17343.225999999999</v>
      </c>
      <c r="J30" s="64">
        <v>-17316.2</v>
      </c>
      <c r="K30" s="64">
        <v>-10572.83</v>
      </c>
      <c r="L30" s="290">
        <v>-11781.984</v>
      </c>
      <c r="M30" s="290">
        <v>-13113.552</v>
      </c>
      <c r="N30" s="290">
        <v>-8711.4339999999993</v>
      </c>
      <c r="O30" s="339">
        <v>-8134.15</v>
      </c>
    </row>
    <row r="31" spans="1:15" s="13" customFormat="1">
      <c r="A31" s="20"/>
      <c r="B31" s="68" t="s">
        <v>29</v>
      </c>
      <c r="C31" s="258">
        <v>1708.413</v>
      </c>
      <c r="D31" s="64">
        <v>1482.8150000000001</v>
      </c>
      <c r="E31" s="200">
        <v>0.15214170344918276</v>
      </c>
      <c r="F31" s="68"/>
      <c r="G31" s="68"/>
      <c r="H31" s="64">
        <v>1804.2729999999999</v>
      </c>
      <c r="I31" s="64">
        <v>1773.383</v>
      </c>
      <c r="J31" s="64">
        <v>1698.0150000000001</v>
      </c>
      <c r="K31" s="64">
        <v>1482.8150000000001</v>
      </c>
      <c r="L31" s="290">
        <v>1748.1289999999999</v>
      </c>
      <c r="M31" s="290">
        <v>1778.162</v>
      </c>
      <c r="N31" s="290">
        <v>2049.5819999999999</v>
      </c>
      <c r="O31" s="339">
        <v>1708.413</v>
      </c>
    </row>
    <row r="32" spans="1:15" s="14" customFormat="1">
      <c r="A32" s="130"/>
      <c r="B32" s="68" t="s">
        <v>30</v>
      </c>
      <c r="C32" s="258">
        <v>1.9E-2</v>
      </c>
      <c r="D32" s="64">
        <v>-3.0000000000000001E-3</v>
      </c>
      <c r="E32" s="200" t="s">
        <v>168</v>
      </c>
      <c r="F32" s="68"/>
      <c r="G32" s="68"/>
      <c r="H32" s="64">
        <v>489.81099999999998</v>
      </c>
      <c r="I32" s="64">
        <v>524.05700000000002</v>
      </c>
      <c r="J32" s="64">
        <v>499.58699999999999</v>
      </c>
      <c r="K32" s="64">
        <v>-3.0000000000000001E-3</v>
      </c>
      <c r="L32" s="290">
        <v>0</v>
      </c>
      <c r="M32" s="290">
        <v>0.375</v>
      </c>
      <c r="N32" s="290">
        <v>0.45</v>
      </c>
      <c r="O32" s="339">
        <v>1.9E-2</v>
      </c>
    </row>
    <row r="33" spans="1:15" s="13" customFormat="1">
      <c r="A33" s="20"/>
      <c r="B33" s="68" t="s">
        <v>31</v>
      </c>
      <c r="C33" s="258">
        <v>22895.444</v>
      </c>
      <c r="D33" s="64">
        <v>21444.803</v>
      </c>
      <c r="E33" s="200">
        <v>6.7645340458478476E-2</v>
      </c>
      <c r="F33" s="68"/>
      <c r="G33" s="68"/>
      <c r="H33" s="64">
        <v>23276.097000000002</v>
      </c>
      <c r="I33" s="64">
        <v>27864.695</v>
      </c>
      <c r="J33" s="64">
        <v>20607.556</v>
      </c>
      <c r="K33" s="64">
        <v>21444.803</v>
      </c>
      <c r="L33" s="290">
        <v>22249.506000000001</v>
      </c>
      <c r="M33" s="290">
        <v>22128.023000000001</v>
      </c>
      <c r="N33" s="290">
        <v>24054.99</v>
      </c>
      <c r="O33" s="339">
        <v>22895.444</v>
      </c>
    </row>
    <row r="34" spans="1:15" s="13" customFormat="1">
      <c r="A34" s="20"/>
      <c r="B34" s="68" t="s">
        <v>12</v>
      </c>
      <c r="C34" s="258">
        <v>399.666</v>
      </c>
      <c r="D34" s="64">
        <v>164.197</v>
      </c>
      <c r="E34" s="200" t="s">
        <v>168</v>
      </c>
      <c r="F34" s="68"/>
      <c r="G34" s="68"/>
      <c r="H34" s="64">
        <v>162.50899999999999</v>
      </c>
      <c r="I34" s="64">
        <v>148.28800000000001</v>
      </c>
      <c r="J34" s="64">
        <v>156.81299999999999</v>
      </c>
      <c r="K34" s="64">
        <v>164.197</v>
      </c>
      <c r="L34" s="290">
        <v>172.19300000000001</v>
      </c>
      <c r="M34" s="290">
        <v>158.38999999999999</v>
      </c>
      <c r="N34" s="290">
        <v>166.268</v>
      </c>
      <c r="O34" s="339">
        <v>399.666</v>
      </c>
    </row>
    <row r="35" spans="1:15" s="13" customFormat="1">
      <c r="A35" s="96"/>
      <c r="B35" s="68" t="s">
        <v>62</v>
      </c>
      <c r="C35" s="258">
        <v>62441.436000000002</v>
      </c>
      <c r="D35" s="64">
        <v>64078.807000000001</v>
      </c>
      <c r="E35" s="200">
        <v>-2.5552457616759283E-2</v>
      </c>
      <c r="F35" s="68"/>
      <c r="G35" s="68"/>
      <c r="H35" s="64">
        <v>63641.101999999999</v>
      </c>
      <c r="I35" s="64">
        <v>61880.792000000001</v>
      </c>
      <c r="J35" s="64">
        <v>62725.873</v>
      </c>
      <c r="K35" s="64">
        <v>64078.807000000001</v>
      </c>
      <c r="L35" s="290">
        <v>65419.978999999999</v>
      </c>
      <c r="M35" s="290">
        <v>62013.065000000002</v>
      </c>
      <c r="N35" s="290">
        <v>63691.180999999997</v>
      </c>
      <c r="O35" s="339">
        <v>62441.436000000002</v>
      </c>
    </row>
    <row r="36" spans="1:15" s="14" customFormat="1">
      <c r="A36" s="130"/>
      <c r="B36" s="69" t="s">
        <v>32</v>
      </c>
      <c r="C36" s="258">
        <v>52722.245000000003</v>
      </c>
      <c r="D36" s="64">
        <v>54572.080999999998</v>
      </c>
      <c r="E36" s="200">
        <v>-3.3897113067760665E-2</v>
      </c>
      <c r="F36" s="69"/>
      <c r="G36" s="69"/>
      <c r="H36" s="64">
        <v>61577.493000000002</v>
      </c>
      <c r="I36" s="64">
        <v>57506.722000000002</v>
      </c>
      <c r="J36" s="64">
        <v>56029.618999999999</v>
      </c>
      <c r="K36" s="64">
        <v>54572.080999999998</v>
      </c>
      <c r="L36" s="290">
        <v>62862.364000000001</v>
      </c>
      <c r="M36" s="290">
        <v>56776.722000000002</v>
      </c>
      <c r="N36" s="290">
        <v>55941.466</v>
      </c>
      <c r="O36" s="339">
        <v>52722.245000000003</v>
      </c>
    </row>
    <row r="37" spans="1:15" s="14" customFormat="1">
      <c r="A37" s="130"/>
      <c r="B37" s="70" t="s">
        <v>165</v>
      </c>
      <c r="C37" s="258">
        <v>9719.1910000000007</v>
      </c>
      <c r="D37" s="64">
        <v>9506.7260000000006</v>
      </c>
      <c r="E37" s="200">
        <v>2.2348913811127025E-2</v>
      </c>
      <c r="F37" s="69"/>
      <c r="G37" s="69"/>
      <c r="H37" s="64">
        <v>2063.6089999999999</v>
      </c>
      <c r="I37" s="64">
        <v>4374.07</v>
      </c>
      <c r="J37" s="64">
        <v>6696.2539999999999</v>
      </c>
      <c r="K37" s="64">
        <v>9506.7260000000006</v>
      </c>
      <c r="L37" s="290">
        <v>2557.6149999999998</v>
      </c>
      <c r="M37" s="290">
        <v>5236.3429999999998</v>
      </c>
      <c r="N37" s="290">
        <v>7749.7150000000001</v>
      </c>
      <c r="O37" s="339">
        <v>9719.1910000000007</v>
      </c>
    </row>
    <row r="38" spans="1:15" s="13" customFormat="1">
      <c r="A38" s="96"/>
      <c r="B38" s="184" t="s">
        <v>33</v>
      </c>
      <c r="C38" s="263">
        <v>784004.1549999998</v>
      </c>
      <c r="D38" s="221">
        <v>784974.06500000006</v>
      </c>
      <c r="E38" s="475">
        <v>-1.2355949619816675E-3</v>
      </c>
      <c r="F38" s="266"/>
      <c r="G38" s="266"/>
      <c r="H38" s="221">
        <v>895326.86800000002</v>
      </c>
      <c r="I38" s="221">
        <v>843505.84699999995</v>
      </c>
      <c r="J38" s="221">
        <v>825643.74199999997</v>
      </c>
      <c r="K38" s="221">
        <v>784974.06499999994</v>
      </c>
      <c r="L38" s="291">
        <v>810577.93200000003</v>
      </c>
      <c r="M38" s="291">
        <v>798924.83700000006</v>
      </c>
      <c r="N38" s="291">
        <v>803509.42700000003</v>
      </c>
      <c r="O38" s="340">
        <v>784004.15500000003</v>
      </c>
    </row>
    <row r="39" spans="1:15">
      <c r="A39" s="168"/>
      <c r="B39" s="20"/>
      <c r="C39" s="20"/>
      <c r="D39" s="20"/>
      <c r="E39" s="20"/>
      <c r="F39" s="20"/>
      <c r="G39" s="20"/>
      <c r="H39" s="127"/>
      <c r="I39" s="127"/>
      <c r="J39" s="127"/>
      <c r="K39" s="127"/>
      <c r="L39" s="127"/>
      <c r="M39" s="127"/>
      <c r="N39" s="127"/>
      <c r="O39" s="127"/>
    </row>
  </sheetData>
  <mergeCells count="1">
    <mergeCell ref="H4:K4"/>
  </mergeCells>
  <phoneticPr fontId="5" type="noConversion"/>
  <printOptions horizontalCentered="1" verticalCentered="1"/>
  <pageMargins left="0" right="0" top="0" bottom="0" header="0" footer="0"/>
  <pageSetup paperSize="9" scale="74" orientation="landscape" r:id="rId1"/>
  <headerFooter scaleWithDoc="0" alignWithMargins="0">
    <oddFooter>&amp;R&amp;"UniCredit,Normale"&amp;6&amp;K03-049&amp;P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B050"/>
    <pageSetUpPr fitToPage="1"/>
  </sheetPr>
  <dimension ref="A1:N44"/>
  <sheetViews>
    <sheetView showGridLines="0" zoomScale="70" zoomScaleNormal="70" zoomScaleSheetLayoutView="85" workbookViewId="0">
      <selection activeCell="P22" sqref="P22"/>
    </sheetView>
  </sheetViews>
  <sheetFormatPr defaultColWidth="9.125" defaultRowHeight="11.55"/>
  <cols>
    <col min="1" max="1" width="1" style="12" customWidth="1"/>
    <col min="2" max="2" width="44.125" style="12" customWidth="1"/>
    <col min="3" max="3" width="12.125" style="12" customWidth="1"/>
    <col min="4" max="4" width="11.625" style="12" customWidth="1"/>
    <col min="5" max="5" width="5.75" style="12" customWidth="1"/>
    <col min="6" max="6" width="17.125" style="12" customWidth="1"/>
    <col min="7" max="7" width="16.875" style="12" customWidth="1"/>
    <col min="8" max="13" width="13.5" style="12" customWidth="1"/>
    <col min="14" max="16384" width="9.125" style="12"/>
  </cols>
  <sheetData>
    <row r="1" spans="1:11" s="176" customFormat="1" ht="12.25" thickBot="1">
      <c r="A1" s="175"/>
      <c r="B1" s="175"/>
      <c r="C1" s="175"/>
      <c r="D1" s="175"/>
      <c r="E1" s="175"/>
      <c r="F1" s="175"/>
      <c r="G1" s="175"/>
      <c r="H1" s="175"/>
      <c r="I1" s="175"/>
      <c r="K1" s="497"/>
    </row>
    <row r="2" spans="1:11" ht="14.95" customHeight="1"/>
    <row r="3" spans="1:11" ht="14.95" customHeight="1">
      <c r="A3" s="20"/>
      <c r="B3" s="130"/>
      <c r="C3" s="20"/>
      <c r="D3" s="20"/>
      <c r="E3" s="20"/>
      <c r="F3" s="20"/>
      <c r="G3" s="20"/>
      <c r="H3" s="20"/>
      <c r="I3" s="20"/>
    </row>
    <row r="4" spans="1:11" s="13" customFormat="1" ht="14.95" customHeight="1">
      <c r="A4" s="20"/>
      <c r="B4" s="20"/>
      <c r="C4" s="126"/>
      <c r="D4" s="126"/>
      <c r="E4" s="126"/>
      <c r="F4" s="126"/>
      <c r="G4" s="126"/>
      <c r="H4" s="126"/>
      <c r="I4" s="82"/>
      <c r="J4" s="136"/>
      <c r="K4" s="136"/>
    </row>
    <row r="5" spans="1:11" s="13" customFormat="1" ht="14.95" customHeight="1">
      <c r="A5" s="20"/>
      <c r="B5" s="20"/>
      <c r="C5" s="126"/>
      <c r="D5" s="126"/>
      <c r="E5" s="126"/>
      <c r="F5" s="126"/>
      <c r="G5" s="126"/>
      <c r="H5" s="126"/>
      <c r="I5" s="82"/>
      <c r="J5" s="136"/>
      <c r="K5" s="136"/>
    </row>
    <row r="6" spans="1:11" s="13" customFormat="1" ht="37.549999999999997" customHeight="1" thickBot="1">
      <c r="A6" s="179"/>
      <c r="B6" s="179" t="s">
        <v>146</v>
      </c>
      <c r="C6" s="179"/>
      <c r="D6" s="179"/>
      <c r="E6" s="179"/>
      <c r="F6" s="179"/>
      <c r="G6" s="179"/>
      <c r="H6" s="179"/>
      <c r="I6" s="179"/>
      <c r="J6" s="136"/>
      <c r="K6" s="136"/>
    </row>
    <row r="7" spans="1:11" s="13" customFormat="1">
      <c r="B7" s="131"/>
      <c r="C7" s="131"/>
      <c r="D7" s="126"/>
      <c r="E7" s="126"/>
      <c r="F7" s="126"/>
      <c r="G7" s="126"/>
      <c r="H7" s="126"/>
      <c r="I7" s="82"/>
      <c r="J7" s="136"/>
      <c r="K7" s="136"/>
    </row>
    <row r="8" spans="1:11" s="4" customFormat="1" ht="12.9">
      <c r="A8" s="2"/>
      <c r="B8" s="224" t="s">
        <v>216</v>
      </c>
      <c r="C8" s="224"/>
      <c r="D8" s="224"/>
      <c r="E8" s="224"/>
      <c r="F8" s="224"/>
      <c r="G8" s="224"/>
      <c r="H8" s="201">
        <v>64079</v>
      </c>
      <c r="J8" s="3"/>
      <c r="K8" s="3"/>
    </row>
    <row r="9" spans="1:11" s="13" customFormat="1">
      <c r="A9" s="20"/>
      <c r="B9" s="60" t="s">
        <v>217</v>
      </c>
      <c r="C9" s="12"/>
      <c r="D9" s="126"/>
      <c r="E9" s="126"/>
      <c r="G9" s="126"/>
      <c r="H9" s="61">
        <v>-4485</v>
      </c>
      <c r="J9" s="136"/>
      <c r="K9" s="136"/>
    </row>
    <row r="10" spans="1:11" s="13" customFormat="1">
      <c r="A10" s="20"/>
      <c r="B10" s="60" t="s">
        <v>218</v>
      </c>
      <c r="C10" s="12"/>
      <c r="D10" s="126"/>
      <c r="E10" s="126"/>
      <c r="G10" s="126"/>
      <c r="H10" s="61">
        <v>-163</v>
      </c>
      <c r="J10" s="136"/>
      <c r="K10" s="136"/>
    </row>
    <row r="11" spans="1:11" s="13" customFormat="1">
      <c r="A11" s="20"/>
      <c r="B11" s="60" t="s">
        <v>219</v>
      </c>
      <c r="C11" s="12"/>
      <c r="D11" s="126"/>
      <c r="E11" s="126"/>
      <c r="G11" s="126"/>
      <c r="H11" s="61">
        <v>-5871</v>
      </c>
      <c r="J11" s="136"/>
      <c r="K11" s="136"/>
    </row>
    <row r="12" spans="1:11" s="13" customFormat="1">
      <c r="A12" s="20"/>
      <c r="B12" s="60" t="s">
        <v>220</v>
      </c>
      <c r="C12" s="12"/>
      <c r="D12" s="126"/>
      <c r="E12" s="126"/>
      <c r="G12" s="126"/>
      <c r="H12" s="61">
        <v>-196</v>
      </c>
      <c r="J12" s="136"/>
      <c r="K12" s="136"/>
    </row>
    <row r="13" spans="1:11" s="13" customFormat="1">
      <c r="A13" s="20"/>
      <c r="B13" s="60" t="s">
        <v>221</v>
      </c>
      <c r="C13" s="12"/>
      <c r="D13" s="126"/>
      <c r="E13" s="126"/>
      <c r="G13" s="126"/>
      <c r="H13" s="61">
        <v>-247</v>
      </c>
      <c r="J13" s="136"/>
      <c r="K13" s="136"/>
    </row>
    <row r="14" spans="1:11" s="13" customFormat="1" ht="11.55" customHeight="1">
      <c r="A14" s="20"/>
      <c r="B14" s="536" t="s">
        <v>222</v>
      </c>
      <c r="C14" s="536"/>
      <c r="D14" s="536"/>
      <c r="E14" s="536"/>
      <c r="F14" s="536"/>
      <c r="G14" s="536"/>
      <c r="H14" s="61">
        <v>113</v>
      </c>
      <c r="J14" s="136"/>
      <c r="K14" s="136"/>
    </row>
    <row r="15" spans="1:11" s="13" customFormat="1">
      <c r="A15" s="20"/>
      <c r="B15" s="60" t="s">
        <v>223</v>
      </c>
      <c r="C15" s="12"/>
      <c r="D15" s="126"/>
      <c r="E15" s="126"/>
      <c r="G15" s="126"/>
      <c r="H15" s="61">
        <v>133</v>
      </c>
      <c r="J15" s="136"/>
      <c r="K15" s="136"/>
    </row>
    <row r="16" spans="1:11" s="13" customFormat="1">
      <c r="A16" s="20"/>
      <c r="B16" s="60" t="s">
        <v>224</v>
      </c>
      <c r="C16" s="12"/>
      <c r="D16" s="126"/>
      <c r="E16" s="126"/>
      <c r="G16" s="126"/>
      <c r="H16" s="61">
        <v>100</v>
      </c>
      <c r="J16" s="136"/>
      <c r="K16" s="136"/>
    </row>
    <row r="17" spans="1:14" s="13" customFormat="1">
      <c r="A17" s="20"/>
      <c r="B17" s="60" t="s">
        <v>225</v>
      </c>
      <c r="C17" s="12"/>
      <c r="D17" s="126"/>
      <c r="E17" s="126"/>
      <c r="G17" s="126"/>
      <c r="H17" s="61">
        <v>-570</v>
      </c>
      <c r="J17" s="136"/>
      <c r="K17" s="136"/>
    </row>
    <row r="18" spans="1:14" s="13" customFormat="1">
      <c r="A18" s="20"/>
      <c r="B18" s="60" t="s">
        <v>226</v>
      </c>
      <c r="C18" s="12"/>
      <c r="D18" s="126"/>
      <c r="E18" s="126"/>
      <c r="G18" s="126"/>
      <c r="H18" s="61">
        <v>-161</v>
      </c>
      <c r="J18" s="136"/>
      <c r="K18" s="136"/>
    </row>
    <row r="19" spans="1:14" s="161" customFormat="1">
      <c r="A19" s="159"/>
      <c r="B19" s="11" t="s">
        <v>227</v>
      </c>
      <c r="C19" s="12"/>
      <c r="D19" s="126"/>
      <c r="E19" s="126"/>
      <c r="G19" s="160"/>
      <c r="H19" s="61">
        <v>-10</v>
      </c>
      <c r="J19" s="41"/>
    </row>
    <row r="20" spans="1:14" s="13" customFormat="1">
      <c r="A20" s="20"/>
      <c r="B20" s="11" t="s">
        <v>228</v>
      </c>
      <c r="C20" s="12"/>
      <c r="D20" s="126"/>
      <c r="E20" s="126"/>
      <c r="G20" s="126"/>
      <c r="H20" s="61">
        <v>9719</v>
      </c>
      <c r="J20" s="519"/>
      <c r="K20" s="519"/>
      <c r="L20" s="520"/>
      <c r="M20" s="519"/>
    </row>
    <row r="21" spans="1:14" s="13" customFormat="1" ht="12.9">
      <c r="A21" s="20"/>
      <c r="B21" s="224" t="s">
        <v>229</v>
      </c>
      <c r="C21" s="224"/>
      <c r="D21" s="224"/>
      <c r="E21" s="224"/>
      <c r="F21" s="224"/>
      <c r="G21" s="224"/>
      <c r="H21" s="201">
        <v>62441</v>
      </c>
      <c r="J21" s="519"/>
      <c r="K21" s="519"/>
      <c r="L21" s="520"/>
      <c r="M21" s="519"/>
    </row>
    <row r="22" spans="1:14" s="163" customFormat="1" ht="74.25" customHeight="1">
      <c r="A22" s="162"/>
      <c r="B22" s="533" t="s">
        <v>230</v>
      </c>
      <c r="C22" s="533"/>
      <c r="D22" s="533"/>
      <c r="E22" s="533"/>
      <c r="F22" s="533"/>
      <c r="G22" s="489"/>
      <c r="H22" s="489"/>
      <c r="I22" s="489"/>
      <c r="J22" s="517"/>
      <c r="K22" s="518"/>
      <c r="L22" s="518"/>
      <c r="M22" s="518"/>
    </row>
    <row r="23" spans="1:14" s="166" customFormat="1" ht="11.25" customHeight="1">
      <c r="A23" s="165"/>
      <c r="B23" s="534"/>
      <c r="C23" s="535"/>
      <c r="D23" s="535"/>
      <c r="E23" s="535"/>
      <c r="F23" s="535"/>
      <c r="G23" s="535"/>
      <c r="H23" s="535"/>
      <c r="I23" s="535"/>
      <c r="J23" s="515"/>
      <c r="K23" s="494"/>
      <c r="L23" s="494"/>
      <c r="M23" s="494"/>
    </row>
    <row r="24" spans="1:14" s="161" customFormat="1" ht="17.7">
      <c r="A24" s="159"/>
      <c r="B24" s="164"/>
      <c r="F24" s="532" t="s">
        <v>213</v>
      </c>
      <c r="G24" s="532"/>
      <c r="H24" s="532"/>
      <c r="I24" s="532"/>
      <c r="J24" s="488" t="s">
        <v>214</v>
      </c>
      <c r="K24" s="308"/>
      <c r="L24" s="308"/>
      <c r="M24" s="308"/>
      <c r="N24" s="494"/>
    </row>
    <row r="25" spans="1:14" s="164" customFormat="1" ht="18.350000000000001" thickBot="1">
      <c r="A25" s="159"/>
      <c r="C25" s="190" t="s">
        <v>215</v>
      </c>
      <c r="D25" s="220" t="s">
        <v>204</v>
      </c>
      <c r="E25" s="267"/>
      <c r="F25" s="191" t="s">
        <v>85</v>
      </c>
      <c r="G25" s="191" t="s">
        <v>86</v>
      </c>
      <c r="H25" s="191" t="s">
        <v>87</v>
      </c>
      <c r="I25" s="191" t="s">
        <v>88</v>
      </c>
      <c r="J25" s="510" t="s">
        <v>85</v>
      </c>
      <c r="K25" s="274" t="s">
        <v>86</v>
      </c>
      <c r="L25" s="274" t="s">
        <v>87</v>
      </c>
      <c r="M25" s="361" t="s">
        <v>88</v>
      </c>
      <c r="N25" s="496"/>
    </row>
    <row r="26" spans="1:14" s="161" customFormat="1" ht="27.7" customHeight="1" thickBot="1">
      <c r="A26" s="159"/>
      <c r="B26" s="179" t="s">
        <v>162</v>
      </c>
      <c r="C26" s="197"/>
      <c r="D26" s="225"/>
      <c r="E26" s="225"/>
      <c r="F26" s="225"/>
      <c r="G26" s="179"/>
      <c r="H26" s="179"/>
      <c r="I26" s="179"/>
      <c r="J26" s="276"/>
      <c r="K26" s="276"/>
      <c r="L26" s="276"/>
      <c r="M26" s="324"/>
      <c r="N26" s="494"/>
    </row>
    <row r="27" spans="1:14" s="161" customFormat="1">
      <c r="A27" s="159"/>
      <c r="B27" s="15"/>
      <c r="C27" s="236"/>
      <c r="F27" s="22"/>
      <c r="G27" s="12"/>
      <c r="H27" s="16"/>
      <c r="I27" s="16"/>
      <c r="J27" s="511"/>
      <c r="K27" s="277"/>
      <c r="L27" s="277"/>
      <c r="M27" s="325"/>
      <c r="N27" s="494"/>
    </row>
    <row r="28" spans="1:14" s="161" customFormat="1">
      <c r="A28" s="159"/>
      <c r="B28" s="11" t="s">
        <v>231</v>
      </c>
      <c r="C28" s="237">
        <v>62441000</v>
      </c>
      <c r="D28" s="233">
        <v>64079000</v>
      </c>
      <c r="E28" s="233"/>
      <c r="F28" s="228">
        <v>63641000</v>
      </c>
      <c r="G28" s="228">
        <v>61881000</v>
      </c>
      <c r="H28" s="228">
        <v>62726000</v>
      </c>
      <c r="I28" s="228">
        <v>64079000</v>
      </c>
      <c r="J28" s="293">
        <v>65420000</v>
      </c>
      <c r="K28" s="293">
        <v>62013000</v>
      </c>
      <c r="L28" s="293">
        <v>63691000</v>
      </c>
      <c r="M28" s="342">
        <v>62441000</v>
      </c>
      <c r="N28" s="494"/>
    </row>
    <row r="29" spans="1:14" s="161" customFormat="1">
      <c r="A29" s="159"/>
      <c r="B29" s="11" t="s">
        <v>21</v>
      </c>
      <c r="C29" s="237">
        <v>38000</v>
      </c>
      <c r="D29" s="233">
        <v>0</v>
      </c>
      <c r="E29" s="233"/>
      <c r="F29" s="228">
        <v>0</v>
      </c>
      <c r="G29" s="228">
        <v>0</v>
      </c>
      <c r="H29" s="228">
        <v>0</v>
      </c>
      <c r="I29" s="228">
        <v>0</v>
      </c>
      <c r="J29" s="293">
        <v>0</v>
      </c>
      <c r="K29" s="293">
        <v>0</v>
      </c>
      <c r="L29" s="293">
        <v>0</v>
      </c>
      <c r="M29" s="342">
        <v>38000</v>
      </c>
      <c r="N29" s="494"/>
    </row>
    <row r="30" spans="1:14" s="161" customFormat="1">
      <c r="A30" s="159"/>
      <c r="B30" s="11" t="s">
        <v>232</v>
      </c>
      <c r="C30" s="237">
        <v>2191000</v>
      </c>
      <c r="D30" s="233">
        <v>2272000</v>
      </c>
      <c r="E30" s="233"/>
      <c r="F30" s="228">
        <v>2300000</v>
      </c>
      <c r="G30" s="228">
        <v>2255000</v>
      </c>
      <c r="H30" s="228">
        <v>2230000</v>
      </c>
      <c r="I30" s="228">
        <v>2272000</v>
      </c>
      <c r="J30" s="293">
        <v>2210000</v>
      </c>
      <c r="K30" s="293">
        <v>2194000</v>
      </c>
      <c r="L30" s="293">
        <v>2157000</v>
      </c>
      <c r="M30" s="342">
        <v>2191000</v>
      </c>
      <c r="N30" s="494"/>
    </row>
    <row r="31" spans="1:14" s="161" customFormat="1">
      <c r="A31" s="159"/>
      <c r="B31" s="11" t="s">
        <v>233</v>
      </c>
      <c r="C31" s="237">
        <v>0</v>
      </c>
      <c r="D31" s="233">
        <v>0</v>
      </c>
      <c r="E31" s="233"/>
      <c r="F31" s="228">
        <v>4592</v>
      </c>
      <c r="G31" s="228">
        <v>4944</v>
      </c>
      <c r="H31" s="228">
        <v>5330</v>
      </c>
      <c r="I31" s="228">
        <v>0</v>
      </c>
      <c r="J31" s="293">
        <v>0</v>
      </c>
      <c r="K31" s="293">
        <v>0</v>
      </c>
      <c r="L31" s="293">
        <v>0</v>
      </c>
      <c r="M31" s="342">
        <v>0</v>
      </c>
      <c r="N31" s="494"/>
    </row>
    <row r="32" spans="1:14" s="161" customFormat="1">
      <c r="A32" s="159"/>
      <c r="B32" s="11" t="s">
        <v>234</v>
      </c>
      <c r="C32" s="237">
        <v>4958158</v>
      </c>
      <c r="D32" s="233">
        <v>4862697</v>
      </c>
      <c r="E32" s="233"/>
      <c r="F32" s="228">
        <v>6099696</v>
      </c>
      <c r="G32" s="228">
        <v>4862697</v>
      </c>
      <c r="H32" s="228">
        <v>4862697</v>
      </c>
      <c r="I32" s="228">
        <v>4862697</v>
      </c>
      <c r="J32" s="293">
        <v>4862697</v>
      </c>
      <c r="K32" s="293">
        <v>3964793</v>
      </c>
      <c r="L32" s="293">
        <v>4958293</v>
      </c>
      <c r="M32" s="342">
        <v>4958158</v>
      </c>
      <c r="N32" s="494"/>
    </row>
    <row r="33" spans="1:14" s="161" customFormat="1">
      <c r="A33" s="159"/>
      <c r="B33" s="63"/>
      <c r="C33" s="422"/>
      <c r="D33" s="268"/>
      <c r="E33" s="268"/>
      <c r="F33" s="423"/>
      <c r="G33" s="423"/>
      <c r="H33" s="423"/>
      <c r="I33" s="423"/>
      <c r="J33" s="425"/>
      <c r="K33" s="425"/>
      <c r="L33" s="425"/>
      <c r="M33" s="424"/>
      <c r="N33" s="300"/>
    </row>
    <row r="34" spans="1:14" s="161" customFormat="1" ht="12.25" customHeight="1">
      <c r="A34" s="159"/>
      <c r="B34" s="226" t="s">
        <v>235</v>
      </c>
      <c r="C34" s="343">
        <v>55253842</v>
      </c>
      <c r="D34" s="230">
        <v>56944303</v>
      </c>
      <c r="E34" s="268"/>
      <c r="F34" s="230">
        <v>55236712</v>
      </c>
      <c r="G34" s="230">
        <v>54758359</v>
      </c>
      <c r="H34" s="230">
        <v>55627973</v>
      </c>
      <c r="I34" s="230">
        <v>56944303</v>
      </c>
      <c r="J34" s="295">
        <v>58347303</v>
      </c>
      <c r="K34" s="295">
        <v>55854207</v>
      </c>
      <c r="L34" s="295">
        <v>56575707</v>
      </c>
      <c r="M34" s="343">
        <v>55253842</v>
      </c>
      <c r="N34" s="494"/>
    </row>
    <row r="35" spans="1:14" s="161" customFormat="1" ht="12.25" customHeight="1">
      <c r="A35" s="159"/>
      <c r="B35" s="11"/>
      <c r="C35" s="238"/>
      <c r="D35" s="234"/>
      <c r="E35" s="234"/>
      <c r="F35" s="229"/>
      <c r="G35" s="229"/>
      <c r="H35" s="229"/>
      <c r="I35" s="229"/>
      <c r="J35" s="294"/>
      <c r="K35" s="294"/>
      <c r="L35" s="294"/>
      <c r="M35" s="344"/>
      <c r="N35" s="494"/>
    </row>
    <row r="36" spans="1:14" s="14" customFormat="1">
      <c r="A36" s="130"/>
      <c r="B36" s="11"/>
      <c r="C36" s="237"/>
      <c r="D36" s="233"/>
      <c r="E36" s="233"/>
      <c r="F36" s="228"/>
      <c r="G36" s="228"/>
      <c r="H36" s="228"/>
      <c r="I36" s="228"/>
      <c r="J36" s="293"/>
      <c r="K36" s="293"/>
      <c r="L36" s="293"/>
      <c r="M36" s="342"/>
      <c r="N36" s="495"/>
    </row>
    <row r="37" spans="1:14" s="14" customFormat="1">
      <c r="A37" s="152"/>
      <c r="B37" s="11" t="s">
        <v>236</v>
      </c>
      <c r="C37" s="237">
        <v>2983000</v>
      </c>
      <c r="D37" s="233">
        <v>2983000</v>
      </c>
      <c r="E37" s="233"/>
      <c r="F37" s="228">
        <v>2983000</v>
      </c>
      <c r="G37" s="228">
        <v>2983000</v>
      </c>
      <c r="H37" s="228">
        <v>2983000</v>
      </c>
      <c r="I37" s="228">
        <v>2983000</v>
      </c>
      <c r="J37" s="293">
        <v>2983000</v>
      </c>
      <c r="K37" s="293">
        <v>2983000</v>
      </c>
      <c r="L37" s="293">
        <v>2983000</v>
      </c>
      <c r="M37" s="342">
        <v>2983000</v>
      </c>
      <c r="N37" s="495"/>
    </row>
    <row r="38" spans="1:14">
      <c r="A38" s="152"/>
      <c r="B38" s="11" t="s">
        <v>237</v>
      </c>
      <c r="C38" s="237">
        <v>3873525</v>
      </c>
      <c r="D38" s="233">
        <v>3631328</v>
      </c>
      <c r="E38" s="233"/>
      <c r="F38" s="228">
        <v>2846321</v>
      </c>
      <c r="G38" s="228">
        <v>2817037</v>
      </c>
      <c r="H38" s="228">
        <v>2821927</v>
      </c>
      <c r="I38" s="228">
        <v>3631328</v>
      </c>
      <c r="J38" s="293">
        <v>3576719</v>
      </c>
      <c r="K38" s="293">
        <v>3582462</v>
      </c>
      <c r="L38" s="293">
        <v>3414539</v>
      </c>
      <c r="M38" s="342">
        <v>3873525</v>
      </c>
      <c r="N38" s="277"/>
    </row>
    <row r="39" spans="1:14" s="161" customFormat="1">
      <c r="A39" s="152"/>
      <c r="B39" s="11"/>
      <c r="C39" s="236"/>
      <c r="F39" s="167"/>
      <c r="G39" s="167"/>
      <c r="H39" s="167"/>
      <c r="I39" s="167"/>
      <c r="J39" s="296"/>
      <c r="K39" s="296"/>
      <c r="L39" s="296"/>
      <c r="M39" s="345"/>
      <c r="N39" s="494"/>
    </row>
    <row r="40" spans="1:14" s="161" customFormat="1">
      <c r="A40" s="152"/>
      <c r="B40" s="226" t="s">
        <v>238</v>
      </c>
      <c r="C40" s="343">
        <v>48397317</v>
      </c>
      <c r="D40" s="230">
        <v>50329975</v>
      </c>
      <c r="E40" s="268"/>
      <c r="F40" s="230">
        <v>49407391</v>
      </c>
      <c r="G40" s="230">
        <v>48958322</v>
      </c>
      <c r="H40" s="230">
        <v>49823046</v>
      </c>
      <c r="I40" s="230">
        <v>50329975</v>
      </c>
      <c r="J40" s="295">
        <v>51787584</v>
      </c>
      <c r="K40" s="295">
        <v>49288745</v>
      </c>
      <c r="L40" s="295">
        <v>50178168</v>
      </c>
      <c r="M40" s="343">
        <v>48397317</v>
      </c>
      <c r="N40" s="494"/>
    </row>
    <row r="41" spans="1:14" s="161" customFormat="1">
      <c r="A41" s="152"/>
      <c r="B41" s="60"/>
      <c r="C41" s="235"/>
      <c r="D41" s="228"/>
      <c r="E41" s="232"/>
      <c r="F41" s="228"/>
      <c r="G41" s="228"/>
      <c r="H41" s="228"/>
      <c r="I41" s="228"/>
      <c r="J41" s="293"/>
      <c r="K41" s="293"/>
      <c r="L41" s="293"/>
      <c r="M41" s="342"/>
      <c r="N41" s="494"/>
    </row>
    <row r="42" spans="1:14" s="161" customFormat="1">
      <c r="A42" s="152"/>
      <c r="B42" s="226" t="s">
        <v>239</v>
      </c>
      <c r="C42" s="343">
        <v>50154535.75</v>
      </c>
      <c r="D42" s="230">
        <v>49465422.625</v>
      </c>
      <c r="E42" s="268"/>
      <c r="F42" s="230">
        <v>49211639.5</v>
      </c>
      <c r="G42" s="230">
        <v>49182856.5</v>
      </c>
      <c r="H42" s="230">
        <v>49390684</v>
      </c>
      <c r="I42" s="230">
        <v>50076510.5</v>
      </c>
      <c r="J42" s="295">
        <v>51058779.5</v>
      </c>
      <c r="K42" s="295">
        <v>50538164.5</v>
      </c>
      <c r="L42" s="295">
        <v>49733456.5</v>
      </c>
      <c r="M42" s="343">
        <v>49287742.5</v>
      </c>
      <c r="N42" s="494"/>
    </row>
    <row r="43" spans="1:14" s="14" customFormat="1">
      <c r="A43" s="130"/>
      <c r="B43" s="11"/>
      <c r="C43" s="227"/>
      <c r="D43" s="233"/>
      <c r="E43" s="233"/>
      <c r="F43" s="228"/>
      <c r="G43" s="228"/>
      <c r="H43" s="228"/>
      <c r="I43" s="228"/>
      <c r="J43" s="293"/>
      <c r="K43" s="293"/>
      <c r="L43" s="293"/>
      <c r="M43" s="228"/>
      <c r="N43" s="495"/>
    </row>
    <row r="44" spans="1:14" s="14" customFormat="1">
      <c r="A44" s="130"/>
      <c r="B44" s="11"/>
      <c r="C44" s="227"/>
      <c r="D44" s="233"/>
      <c r="E44" s="233"/>
      <c r="F44" s="228"/>
      <c r="G44" s="228"/>
      <c r="H44" s="228"/>
      <c r="I44" s="228"/>
      <c r="J44" s="293"/>
      <c r="K44" s="293"/>
      <c r="L44" s="293"/>
      <c r="M44" s="228"/>
      <c r="N44" s="495"/>
    </row>
  </sheetData>
  <mergeCells count="4">
    <mergeCell ref="B22:F22"/>
    <mergeCell ref="F24:I24"/>
    <mergeCell ref="B23:I23"/>
    <mergeCell ref="B14:G14"/>
  </mergeCells>
  <hyperlinks>
    <hyperlink ref="F6" location="Index!A1" display="Back" xr:uid="{7A47868C-6361-4A37-ABD3-C3DAD50800F5}"/>
  </hyperlinks>
  <printOptions horizontalCentered="1" verticalCentered="1"/>
  <pageMargins left="0" right="0" top="0" bottom="0" header="0" footer="0"/>
  <pageSetup paperSize="9" scale="78" orientation="landscape" r:id="rId1"/>
  <headerFooter scaleWithDoc="0" alignWithMargins="0">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24" id="{51174A7D-B5E8-4B05-AFD3-19C947DEF694}">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K1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253B-934E-4A2B-8322-47A79601E39A}">
  <sheetPr codeName="Sheet7">
    <tabColor rgb="FF00B050"/>
    <pageSetUpPr fitToPage="1"/>
  </sheetPr>
  <dimension ref="A1:J27"/>
  <sheetViews>
    <sheetView showGridLines="0" zoomScale="70" zoomScaleNormal="70" zoomScaleSheetLayoutView="70" workbookViewId="0">
      <selection activeCell="X65" sqref="X65"/>
    </sheetView>
  </sheetViews>
  <sheetFormatPr defaultColWidth="9.125" defaultRowHeight="11.55"/>
  <cols>
    <col min="1" max="1" width="1" style="12" customWidth="1"/>
    <col min="2" max="2" width="59.5" style="12" customWidth="1"/>
    <col min="3" max="10" width="13.125" style="12" customWidth="1"/>
    <col min="11" max="16384" width="9.125" style="12"/>
  </cols>
  <sheetData>
    <row r="1" spans="1:10" s="176" customFormat="1">
      <c r="A1" s="175"/>
      <c r="B1" s="175"/>
      <c r="C1" s="175"/>
      <c r="D1" s="175"/>
      <c r="E1" s="175"/>
      <c r="F1" s="175"/>
      <c r="G1" s="175"/>
      <c r="H1" s="175"/>
      <c r="I1" s="175"/>
      <c r="J1" s="175"/>
    </row>
    <row r="2" spans="1:10" s="176" customFormat="1">
      <c r="A2" s="175"/>
      <c r="B2" s="175"/>
      <c r="C2" s="175"/>
      <c r="D2" s="175"/>
      <c r="E2" s="175"/>
      <c r="F2" s="175"/>
      <c r="G2" s="175"/>
      <c r="H2" s="175"/>
      <c r="I2" s="175"/>
      <c r="J2" s="175"/>
    </row>
    <row r="3" spans="1:10" s="176" customFormat="1">
      <c r="A3" s="175"/>
      <c r="B3" s="175"/>
      <c r="C3" s="175"/>
      <c r="D3" s="175"/>
      <c r="E3" s="175"/>
      <c r="F3" s="175"/>
      <c r="G3" s="175"/>
      <c r="H3" s="175"/>
      <c r="I3" s="175"/>
      <c r="J3" s="175"/>
    </row>
    <row r="4" spans="1:10" s="176" customFormat="1">
      <c r="A4" s="175"/>
      <c r="B4" s="175"/>
      <c r="C4" s="175"/>
      <c r="D4" s="175"/>
      <c r="E4" s="175"/>
      <c r="F4" s="175"/>
      <c r="G4" s="175"/>
      <c r="H4" s="175"/>
      <c r="I4" s="175"/>
      <c r="J4" s="175"/>
    </row>
    <row r="5" spans="1:10" s="176" customFormat="1">
      <c r="A5" s="175"/>
      <c r="B5" s="175"/>
      <c r="C5" s="175"/>
      <c r="D5" s="175"/>
      <c r="E5" s="175"/>
      <c r="F5" s="175"/>
      <c r="G5" s="175"/>
      <c r="H5" s="175"/>
      <c r="I5" s="175"/>
      <c r="J5" s="175"/>
    </row>
    <row r="6" spans="1:10" s="176" customFormat="1">
      <c r="A6" s="175"/>
      <c r="B6" s="175"/>
      <c r="C6" s="175"/>
      <c r="D6" s="175"/>
      <c r="E6" s="175"/>
      <c r="F6" s="175"/>
      <c r="G6" s="175"/>
      <c r="H6" s="175"/>
      <c r="I6" s="175"/>
      <c r="J6" s="175"/>
    </row>
    <row r="7" spans="1:10" s="176" customFormat="1">
      <c r="A7" s="175"/>
      <c r="B7" s="175"/>
      <c r="C7" s="175"/>
      <c r="D7" s="175"/>
      <c r="E7" s="175"/>
      <c r="F7" s="175"/>
      <c r="G7" s="175"/>
      <c r="H7" s="175"/>
      <c r="I7" s="175"/>
      <c r="J7" s="175"/>
    </row>
    <row r="8" spans="1:10" ht="23.8" thickBot="1">
      <c r="A8" s="179"/>
      <c r="B8" s="179" t="s">
        <v>154</v>
      </c>
      <c r="C8" s="179"/>
      <c r="D8" s="179"/>
      <c r="E8" s="179"/>
      <c r="F8" s="179"/>
      <c r="G8" s="179"/>
      <c r="H8" s="179"/>
      <c r="I8" s="179"/>
      <c r="J8" s="179"/>
    </row>
    <row r="9" spans="1:10">
      <c r="A9" s="20"/>
      <c r="B9" s="130"/>
      <c r="C9" s="20"/>
      <c r="D9" s="20"/>
      <c r="E9" s="20"/>
      <c r="F9" s="20"/>
      <c r="G9" s="20"/>
      <c r="H9" s="20"/>
      <c r="I9" s="20"/>
      <c r="J9" s="20"/>
    </row>
    <row r="10" spans="1:10" s="166" customFormat="1" ht="12.9">
      <c r="A10" s="165"/>
      <c r="B10" s="231"/>
      <c r="C10" s="231"/>
      <c r="D10" s="231"/>
      <c r="E10" s="231"/>
      <c r="F10" s="231"/>
      <c r="G10" s="231"/>
      <c r="H10" s="231"/>
      <c r="I10" s="231"/>
      <c r="J10" s="231"/>
    </row>
    <row r="11" spans="1:10" s="161" customFormat="1" ht="17.7">
      <c r="A11" s="159"/>
      <c r="C11" s="532" t="s">
        <v>213</v>
      </c>
      <c r="D11" s="532"/>
      <c r="E11" s="532"/>
      <c r="F11" s="532"/>
      <c r="G11" s="188" t="s">
        <v>214</v>
      </c>
      <c r="H11" s="189"/>
      <c r="I11" s="189"/>
      <c r="J11" s="189"/>
    </row>
    <row r="12" spans="1:10" s="161" customFormat="1" ht="18.350000000000001" thickBot="1">
      <c r="A12" s="159"/>
      <c r="B12" s="164"/>
      <c r="C12" s="191" t="s">
        <v>240</v>
      </c>
      <c r="D12" s="191" t="s">
        <v>241</v>
      </c>
      <c r="E12" s="191" t="s">
        <v>242</v>
      </c>
      <c r="F12" s="191" t="s">
        <v>212</v>
      </c>
      <c r="G12" s="274" t="s">
        <v>240</v>
      </c>
      <c r="H12" s="274" t="s">
        <v>241</v>
      </c>
      <c r="I12" s="274" t="s">
        <v>242</v>
      </c>
      <c r="J12" s="361" t="s">
        <v>212</v>
      </c>
    </row>
    <row r="13" spans="1:10" s="164" customFormat="1">
      <c r="A13" s="159"/>
      <c r="C13" s="117"/>
      <c r="D13" s="117"/>
      <c r="E13" s="117"/>
      <c r="F13" s="117"/>
      <c r="G13" s="297"/>
      <c r="H13" s="297"/>
      <c r="I13" s="297"/>
      <c r="J13" s="346"/>
    </row>
    <row r="14" spans="1:10" s="161" customFormat="1" ht="12.9">
      <c r="A14" s="159"/>
      <c r="B14" s="224" t="s">
        <v>147</v>
      </c>
      <c r="C14" s="224"/>
      <c r="D14" s="224"/>
      <c r="E14" s="224"/>
      <c r="F14" s="224"/>
      <c r="G14" s="298"/>
      <c r="H14" s="298"/>
      <c r="I14" s="298"/>
      <c r="J14" s="347"/>
    </row>
    <row r="15" spans="1:10" s="161" customFormat="1" ht="12.9">
      <c r="A15" s="159"/>
      <c r="B15" s="231"/>
      <c r="C15" s="231"/>
      <c r="D15" s="231"/>
      <c r="E15" s="231"/>
      <c r="F15" s="231"/>
      <c r="G15" s="299"/>
      <c r="H15" s="299"/>
      <c r="I15" s="299"/>
      <c r="J15" s="348"/>
    </row>
    <row r="16" spans="1:10" s="161" customFormat="1">
      <c r="A16" s="159"/>
      <c r="B16" s="226" t="s">
        <v>243</v>
      </c>
      <c r="C16" s="429">
        <v>1940777908</v>
      </c>
      <c r="D16" s="429">
        <v>1940777908</v>
      </c>
      <c r="E16" s="429">
        <v>1784663080</v>
      </c>
      <c r="F16" s="429">
        <v>1784663080</v>
      </c>
      <c r="G16" s="458">
        <v>1681835671</v>
      </c>
      <c r="H16" s="458">
        <v>1636976500</v>
      </c>
      <c r="I16" s="458">
        <v>1636976500</v>
      </c>
      <c r="J16" s="456">
        <v>1551419850</v>
      </c>
    </row>
    <row r="17" spans="1:10" s="161" customFormat="1">
      <c r="A17" s="159"/>
      <c r="B17" s="11" t="s">
        <v>244</v>
      </c>
      <c r="C17" s="430">
        <v>0</v>
      </c>
      <c r="D17" s="430">
        <v>-125082173</v>
      </c>
      <c r="E17" s="430">
        <v>-14059665</v>
      </c>
      <c r="F17" s="430">
        <v>-72239501</v>
      </c>
      <c r="G17" s="459">
        <v>0</v>
      </c>
      <c r="H17" s="459">
        <v>-6574254</v>
      </c>
      <c r="I17" s="459">
        <v>-54635845</v>
      </c>
      <c r="J17" s="455">
        <v>0</v>
      </c>
    </row>
    <row r="18" spans="1:10" s="161" customFormat="1">
      <c r="A18" s="159"/>
      <c r="B18" s="11" t="s">
        <v>245</v>
      </c>
      <c r="C18" s="430">
        <v>-9675640</v>
      </c>
      <c r="D18" s="430">
        <v>-9675640</v>
      </c>
      <c r="E18" s="430">
        <v>-9675640</v>
      </c>
      <c r="F18" s="430">
        <v>-9675640</v>
      </c>
      <c r="G18" s="459">
        <v>-9675640</v>
      </c>
      <c r="H18" s="459">
        <v>-9675640</v>
      </c>
      <c r="I18" s="459">
        <v>-9675640</v>
      </c>
      <c r="J18" s="455">
        <v>-9675640</v>
      </c>
    </row>
    <row r="19" spans="1:10" s="161" customFormat="1">
      <c r="A19" s="159"/>
      <c r="B19" s="226" t="s">
        <v>89</v>
      </c>
      <c r="C19" s="429">
        <v>1931102268</v>
      </c>
      <c r="D19" s="429">
        <v>1806020095</v>
      </c>
      <c r="E19" s="429">
        <v>1760927775</v>
      </c>
      <c r="F19" s="429">
        <v>1702747939</v>
      </c>
      <c r="G19" s="458">
        <v>1672160031</v>
      </c>
      <c r="H19" s="458">
        <v>1620726606</v>
      </c>
      <c r="I19" s="458">
        <v>1572665015</v>
      </c>
      <c r="J19" s="456">
        <v>1541744210</v>
      </c>
    </row>
    <row r="20" spans="1:10" s="161" customFormat="1">
      <c r="A20" s="159"/>
      <c r="B20" s="11" t="s">
        <v>246</v>
      </c>
      <c r="C20" s="430">
        <v>16342536.7755806</v>
      </c>
      <c r="D20" s="430">
        <v>20682539.080851</v>
      </c>
      <c r="E20" s="430">
        <v>21616128.947438799</v>
      </c>
      <c r="F20" s="430">
        <v>22862240.014217399</v>
      </c>
      <c r="G20" s="459">
        <v>16064910.5585909</v>
      </c>
      <c r="H20" s="459">
        <v>16489784.158806</v>
      </c>
      <c r="I20" s="459">
        <v>16701995.969345501</v>
      </c>
      <c r="J20" s="455">
        <v>16835471.9089179</v>
      </c>
    </row>
    <row r="21" spans="1:10" s="161" customFormat="1">
      <c r="A21" s="159"/>
      <c r="B21" s="226" t="s">
        <v>90</v>
      </c>
      <c r="C21" s="429">
        <v>1947444804.7755806</v>
      </c>
      <c r="D21" s="429">
        <v>1826702634.0808511</v>
      </c>
      <c r="E21" s="429">
        <v>1782543903.9474387</v>
      </c>
      <c r="F21" s="429">
        <v>1725610179.0142174</v>
      </c>
      <c r="G21" s="458">
        <v>1688224941.5585909</v>
      </c>
      <c r="H21" s="458">
        <v>1637216390.1588061</v>
      </c>
      <c r="I21" s="458">
        <v>1589367010.9693456</v>
      </c>
      <c r="J21" s="456">
        <v>1558579681.9089179</v>
      </c>
    </row>
    <row r="22" spans="1:10" s="161" customFormat="1">
      <c r="A22" s="159"/>
      <c r="B22" s="63" t="s">
        <v>247</v>
      </c>
      <c r="C22" s="431">
        <v>1927797367.8</v>
      </c>
      <c r="D22" s="431">
        <v>1894003557.9834299</v>
      </c>
      <c r="E22" s="431">
        <v>1858509382.9303999</v>
      </c>
      <c r="F22" s="431">
        <v>1827892681.33973</v>
      </c>
      <c r="G22" s="460">
        <v>1684627439.83516</v>
      </c>
      <c r="H22" s="460">
        <v>1671270714.5879099</v>
      </c>
      <c r="I22" s="460">
        <v>1645740489.68978</v>
      </c>
      <c r="J22" s="457">
        <v>1621646008</v>
      </c>
    </row>
    <row r="23" spans="1:10" s="161" customFormat="1">
      <c r="A23" s="159"/>
      <c r="B23" s="11" t="s">
        <v>248</v>
      </c>
      <c r="C23" s="430">
        <v>1944024750.6084599</v>
      </c>
      <c r="D23" s="430">
        <v>1913357812.8058901</v>
      </c>
      <c r="E23" s="430">
        <v>1879076743.9086699</v>
      </c>
      <c r="F23" s="430">
        <v>1849772582.2137201</v>
      </c>
      <c r="G23" s="459">
        <v>1700692350.39376</v>
      </c>
      <c r="H23" s="459">
        <v>1687760498.7467201</v>
      </c>
      <c r="I23" s="459">
        <v>1662442485.6591301</v>
      </c>
      <c r="J23" s="455">
        <v>1638481480</v>
      </c>
    </row>
    <row r="24" spans="1:10" s="161" customFormat="1" ht="12.25" customHeight="1">
      <c r="A24" s="159"/>
      <c r="B24" s="11"/>
      <c r="C24" s="174"/>
      <c r="D24" s="174"/>
      <c r="E24" s="174"/>
      <c r="F24" s="174"/>
      <c r="G24" s="174"/>
      <c r="H24" s="300"/>
      <c r="I24" s="300"/>
      <c r="J24" s="300"/>
    </row>
    <row r="25" spans="1:10" s="161" customFormat="1" ht="46.55" customHeight="1">
      <c r="A25" s="159"/>
      <c r="B25" s="538" t="s">
        <v>249</v>
      </c>
      <c r="C25" s="539"/>
      <c r="D25" s="539"/>
      <c r="E25" s="539"/>
      <c r="F25" s="539"/>
      <c r="G25" s="540"/>
      <c r="H25" s="509"/>
      <c r="I25" s="509"/>
      <c r="J25" s="509"/>
    </row>
    <row r="26" spans="1:10" s="161" customFormat="1" ht="12.25" customHeight="1">
      <c r="A26" s="159"/>
      <c r="B26" s="15"/>
      <c r="C26" s="160"/>
      <c r="D26" s="160"/>
      <c r="E26" s="160"/>
      <c r="F26" s="160"/>
      <c r="G26" s="160"/>
      <c r="H26" s="160"/>
      <c r="I26" s="160"/>
      <c r="J26" s="160"/>
    </row>
    <row r="27" spans="1:10" s="161" customFormat="1" ht="29.25" customHeight="1">
      <c r="A27" s="159"/>
      <c r="B27" s="537"/>
      <c r="C27" s="537"/>
      <c r="D27" s="537"/>
      <c r="E27" s="537"/>
      <c r="F27" s="537"/>
      <c r="G27" s="537"/>
      <c r="H27" s="160"/>
      <c r="I27" s="160"/>
      <c r="J27" s="160"/>
    </row>
  </sheetData>
  <mergeCells count="3">
    <mergeCell ref="B27:G27"/>
    <mergeCell ref="C11:F11"/>
    <mergeCell ref="B25:G25"/>
  </mergeCells>
  <hyperlinks>
    <hyperlink ref="G8" location="Index!A1" display="Back" xr:uid="{65B85118-CF48-4571-A610-E8D662D5B12B}"/>
  </hyperlinks>
  <printOptions horizontalCentered="1" verticalCentered="1"/>
  <pageMargins left="0" right="0" top="0" bottom="0" header="0" footer="0"/>
  <pageSetup paperSize="9" scale="90" orientation="landscape" r:id="rId1"/>
  <headerFooter scaleWithDoc="0" alignWithMargins="0">
    <oddFooter>&amp;R&amp;"UniCredit,Normale"&amp;6&amp;K03-049&amp;P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O50"/>
  <sheetViews>
    <sheetView showGridLines="0" topLeftCell="A7" zoomScale="70" zoomScaleNormal="70" zoomScaleSheetLayoutView="50" workbookViewId="0">
      <selection activeCell="X65" sqref="X65"/>
    </sheetView>
  </sheetViews>
  <sheetFormatPr defaultColWidth="9.125" defaultRowHeight="11.55"/>
  <cols>
    <col min="1" max="1" width="0.875" style="12" customWidth="1"/>
    <col min="2" max="2" width="51.5" style="12" customWidth="1"/>
    <col min="3" max="4" width="13.875" style="12" customWidth="1"/>
    <col min="5" max="5" width="14.625" style="12" customWidth="1"/>
    <col min="6" max="7" width="2.875" style="12" customWidth="1"/>
    <col min="8" max="8" width="16.125" style="12" customWidth="1"/>
    <col min="9" max="12" width="12.625" style="12" customWidth="1"/>
    <col min="13" max="15" width="12.625" style="144" customWidth="1"/>
    <col min="16" max="16384" width="9.125" style="12"/>
  </cols>
  <sheetData>
    <row r="1" spans="1:15" ht="30.75" customHeight="1">
      <c r="A1" s="20"/>
      <c r="B1" s="20"/>
      <c r="C1" s="20"/>
      <c r="D1" s="20"/>
      <c r="E1" s="20"/>
      <c r="F1" s="20"/>
      <c r="G1" s="20"/>
      <c r="H1" s="20"/>
      <c r="I1" s="20"/>
      <c r="J1" s="20"/>
      <c r="K1" s="20"/>
      <c r="L1" s="20"/>
      <c r="M1" s="20"/>
      <c r="N1" s="20"/>
      <c r="O1" s="20"/>
    </row>
    <row r="2" spans="1:15">
      <c r="A2" s="20"/>
      <c r="B2" s="20"/>
      <c r="C2" s="20"/>
      <c r="D2" s="20"/>
      <c r="E2" s="20"/>
      <c r="F2" s="20"/>
      <c r="G2" s="20"/>
      <c r="H2" s="20"/>
      <c r="I2" s="20"/>
      <c r="J2" s="20"/>
      <c r="K2" s="20"/>
      <c r="L2" s="20"/>
      <c r="M2" s="20"/>
      <c r="N2" s="20"/>
      <c r="O2" s="20"/>
    </row>
    <row r="3" spans="1:15">
      <c r="A3" s="20"/>
      <c r="B3" s="20"/>
      <c r="C3" s="20"/>
      <c r="D3" s="20"/>
      <c r="E3" s="20"/>
      <c r="F3" s="20"/>
      <c r="G3" s="20"/>
      <c r="H3" s="20"/>
      <c r="I3" s="20"/>
      <c r="J3" s="20"/>
      <c r="K3" s="20"/>
      <c r="L3" s="20"/>
      <c r="M3" s="20"/>
      <c r="N3" s="20"/>
      <c r="O3" s="20"/>
    </row>
    <row r="4" spans="1:15">
      <c r="A4" s="20"/>
      <c r="B4" s="20"/>
      <c r="C4" s="20"/>
      <c r="D4" s="20"/>
      <c r="E4" s="20"/>
      <c r="F4" s="20"/>
      <c r="G4" s="20"/>
      <c r="H4" s="20"/>
      <c r="I4" s="20"/>
      <c r="J4" s="20"/>
      <c r="K4" s="20"/>
      <c r="L4" s="20"/>
      <c r="M4" s="20"/>
      <c r="N4" s="20"/>
      <c r="O4" s="20"/>
    </row>
    <row r="5" spans="1:15">
      <c r="A5" s="20"/>
      <c r="B5" s="20"/>
      <c r="C5" s="20"/>
      <c r="D5" s="20"/>
      <c r="E5" s="20"/>
      <c r="F5" s="20"/>
      <c r="G5" s="20"/>
      <c r="H5" s="20"/>
      <c r="I5" s="20"/>
      <c r="J5" s="20"/>
      <c r="K5" s="20"/>
      <c r="L5" s="20"/>
      <c r="M5" s="20"/>
      <c r="N5" s="20"/>
      <c r="O5" s="20"/>
    </row>
    <row r="6" spans="1:15" ht="11.05" customHeight="1">
      <c r="A6" s="20"/>
      <c r="B6" s="20"/>
      <c r="C6" s="20"/>
      <c r="D6" s="20"/>
      <c r="E6" s="20"/>
      <c r="F6" s="20"/>
      <c r="G6" s="20"/>
      <c r="H6" s="20"/>
      <c r="I6" s="20"/>
      <c r="J6" s="20"/>
      <c r="K6" s="20"/>
      <c r="L6" s="20"/>
      <c r="M6" s="20"/>
      <c r="N6" s="20"/>
      <c r="O6" s="20"/>
    </row>
    <row r="7" spans="1:15" ht="23.1">
      <c r="A7" s="20"/>
      <c r="B7" s="223" t="s">
        <v>45</v>
      </c>
      <c r="C7" s="223"/>
      <c r="D7" s="223"/>
      <c r="E7" s="223"/>
      <c r="F7" s="223"/>
      <c r="G7" s="223"/>
      <c r="H7" s="132"/>
      <c r="I7" s="156"/>
      <c r="J7" s="156"/>
      <c r="K7" s="156"/>
      <c r="L7" s="156"/>
      <c r="M7" s="156"/>
      <c r="N7" s="156"/>
      <c r="O7" s="156"/>
    </row>
    <row r="8" spans="1:15" s="13" customFormat="1" ht="14.95" customHeight="1">
      <c r="A8" s="20"/>
      <c r="B8" s="156"/>
      <c r="C8" s="156"/>
      <c r="D8" s="156"/>
      <c r="E8" s="156"/>
      <c r="F8" s="156"/>
      <c r="G8" s="156"/>
      <c r="H8" s="188" t="s">
        <v>213</v>
      </c>
      <c r="I8" s="189"/>
      <c r="J8" s="189"/>
      <c r="K8" s="189"/>
      <c r="L8" s="188" t="s">
        <v>214</v>
      </c>
      <c r="M8" s="189"/>
      <c r="N8" s="189"/>
      <c r="O8" s="189"/>
    </row>
    <row r="9" spans="1:15" s="34" customFormat="1" ht="20.399999999999999" customHeight="1" thickBot="1">
      <c r="A9" s="196"/>
      <c r="B9" s="179" t="s">
        <v>159</v>
      </c>
      <c r="C9" s="190" t="s">
        <v>215</v>
      </c>
      <c r="D9" s="220" t="s">
        <v>204</v>
      </c>
      <c r="E9" s="191" t="s">
        <v>137</v>
      </c>
      <c r="F9" s="179"/>
      <c r="G9" s="179"/>
      <c r="H9" s="191" t="s">
        <v>85</v>
      </c>
      <c r="I9" s="191" t="s">
        <v>86</v>
      </c>
      <c r="J9" s="191" t="s">
        <v>87</v>
      </c>
      <c r="K9" s="192" t="s">
        <v>88</v>
      </c>
      <c r="L9" s="510" t="s">
        <v>85</v>
      </c>
      <c r="M9" s="274" t="s">
        <v>86</v>
      </c>
      <c r="N9" s="274" t="s">
        <v>87</v>
      </c>
      <c r="O9" s="361" t="s">
        <v>88</v>
      </c>
    </row>
    <row r="10" spans="1:15" s="246" customFormat="1">
      <c r="A10" s="245"/>
      <c r="B10" s="245"/>
      <c r="C10" s="253"/>
      <c r="D10" s="245"/>
      <c r="E10" s="245"/>
      <c r="F10" s="245"/>
      <c r="G10" s="245"/>
      <c r="H10" s="245"/>
      <c r="I10" s="245"/>
      <c r="J10" s="245"/>
      <c r="K10" s="245"/>
      <c r="L10" s="301"/>
      <c r="M10" s="301"/>
      <c r="N10" s="301"/>
      <c r="O10" s="349"/>
    </row>
    <row r="11" spans="1:15" s="35" customFormat="1" ht="18" customHeight="1">
      <c r="A11" s="157"/>
      <c r="B11" s="71" t="s">
        <v>63</v>
      </c>
      <c r="C11" s="411">
        <v>3076597</v>
      </c>
      <c r="D11" s="393">
        <v>2893975</v>
      </c>
      <c r="E11" s="269">
        <v>6.3104207880164909E-2</v>
      </c>
      <c r="F11" s="71"/>
      <c r="G11" s="71"/>
      <c r="H11" s="393">
        <v>2674869</v>
      </c>
      <c r="I11" s="393">
        <v>2851509</v>
      </c>
      <c r="J11" s="393">
        <v>2925361</v>
      </c>
      <c r="K11" s="393">
        <v>2893975</v>
      </c>
      <c r="L11" s="397">
        <v>3305488</v>
      </c>
      <c r="M11" s="397">
        <v>3398381</v>
      </c>
      <c r="N11" s="397">
        <v>3212773</v>
      </c>
      <c r="O11" s="396">
        <v>3076597</v>
      </c>
    </row>
    <row r="12" spans="1:15" s="13" customFormat="1" ht="18" customHeight="1">
      <c r="A12" s="11"/>
      <c r="B12" s="11" t="s">
        <v>34</v>
      </c>
      <c r="C12" s="412">
        <v>2132865</v>
      </c>
      <c r="D12" s="394">
        <v>2140613</v>
      </c>
      <c r="E12" s="107">
        <v>-3.6195239401050072E-3</v>
      </c>
      <c r="F12" s="11"/>
      <c r="G12" s="11"/>
      <c r="H12" s="394">
        <v>2033562</v>
      </c>
      <c r="I12" s="394">
        <v>2126035</v>
      </c>
      <c r="J12" s="394">
        <v>2142847</v>
      </c>
      <c r="K12" s="394">
        <v>2140613</v>
      </c>
      <c r="L12" s="399">
        <v>2186953</v>
      </c>
      <c r="M12" s="399">
        <v>2217554</v>
      </c>
      <c r="N12" s="399">
        <v>2199549</v>
      </c>
      <c r="O12" s="398">
        <v>2132865</v>
      </c>
    </row>
    <row r="13" spans="1:15" s="13" customFormat="1" ht="18" customHeight="1">
      <c r="A13" s="72"/>
      <c r="B13" s="72" t="s">
        <v>65</v>
      </c>
      <c r="C13" s="413">
        <v>0.69325459265545664</v>
      </c>
      <c r="D13" s="107">
        <v>0.7396791610155582</v>
      </c>
      <c r="E13" s="270">
        <v>-4.6424568360101564</v>
      </c>
      <c r="F13" s="72"/>
      <c r="G13" s="72"/>
      <c r="H13" s="107">
        <v>0.76024732426148722</v>
      </c>
      <c r="I13" s="107">
        <v>0.74558242670810437</v>
      </c>
      <c r="J13" s="107">
        <v>0.73250685983712782</v>
      </c>
      <c r="K13" s="107">
        <v>0.7396791610155582</v>
      </c>
      <c r="L13" s="302">
        <v>0.661612748253813</v>
      </c>
      <c r="M13" s="302">
        <v>0.65253248532168695</v>
      </c>
      <c r="N13" s="302">
        <v>0.68462633369989101</v>
      </c>
      <c r="O13" s="350">
        <v>0.69325459265545664</v>
      </c>
    </row>
    <row r="14" spans="1:15" s="35" customFormat="1" ht="18" customHeight="1">
      <c r="A14" s="157"/>
      <c r="B14" s="71" t="s">
        <v>64</v>
      </c>
      <c r="C14" s="411">
        <v>943732</v>
      </c>
      <c r="D14" s="393">
        <v>753362</v>
      </c>
      <c r="E14" s="269">
        <v>0.25269392403651891</v>
      </c>
      <c r="F14" s="71"/>
      <c r="G14" s="71"/>
      <c r="H14" s="393">
        <v>641307</v>
      </c>
      <c r="I14" s="393">
        <v>725474</v>
      </c>
      <c r="J14" s="393">
        <v>782514</v>
      </c>
      <c r="K14" s="393">
        <v>753362</v>
      </c>
      <c r="L14" s="397">
        <v>1118535</v>
      </c>
      <c r="M14" s="397">
        <v>1180827</v>
      </c>
      <c r="N14" s="397">
        <v>1013224</v>
      </c>
      <c r="O14" s="396">
        <v>943732</v>
      </c>
    </row>
    <row r="15" spans="1:15" s="13" customFormat="1" ht="7.15" customHeight="1">
      <c r="A15" s="11"/>
      <c r="B15" s="11"/>
      <c r="C15" s="256"/>
      <c r="D15" s="61"/>
      <c r="E15" s="61"/>
      <c r="F15" s="11"/>
      <c r="G15" s="11"/>
      <c r="H15" s="67"/>
      <c r="I15" s="67"/>
      <c r="J15" s="67"/>
      <c r="K15" s="67"/>
      <c r="L15" s="292"/>
      <c r="M15" s="292"/>
      <c r="N15" s="292"/>
      <c r="O15" s="341"/>
    </row>
    <row r="16" spans="1:15" s="35" customFormat="1" ht="18" customHeight="1">
      <c r="A16" s="157"/>
      <c r="B16" s="71" t="s">
        <v>66</v>
      </c>
      <c r="C16" s="411">
        <v>7275344</v>
      </c>
      <c r="D16" s="393">
        <v>7841534</v>
      </c>
      <c r="E16" s="269">
        <v>-7.220398457750743E-2</v>
      </c>
      <c r="F16" s="71"/>
      <c r="G16" s="71"/>
      <c r="H16" s="393">
        <v>9091801</v>
      </c>
      <c r="I16" s="393">
        <v>8487117</v>
      </c>
      <c r="J16" s="393">
        <v>8254388</v>
      </c>
      <c r="K16" s="393">
        <v>7841534</v>
      </c>
      <c r="L16" s="397">
        <v>8028121</v>
      </c>
      <c r="M16" s="397">
        <v>7509075</v>
      </c>
      <c r="N16" s="397">
        <v>7795691</v>
      </c>
      <c r="O16" s="396">
        <v>7275344</v>
      </c>
    </row>
    <row r="17" spans="1:15" s="13" customFormat="1" ht="18" customHeight="1">
      <c r="A17" s="11"/>
      <c r="B17" s="11" t="s">
        <v>34</v>
      </c>
      <c r="C17" s="412">
        <v>2723553</v>
      </c>
      <c r="D17" s="394">
        <v>3110481</v>
      </c>
      <c r="E17" s="107">
        <v>-0.12439490869740077</v>
      </c>
      <c r="F17" s="11"/>
      <c r="G17" s="11"/>
      <c r="H17" s="394">
        <v>3837801</v>
      </c>
      <c r="I17" s="394">
        <v>3453502</v>
      </c>
      <c r="J17" s="394">
        <v>3388559</v>
      </c>
      <c r="K17" s="394">
        <v>3110481</v>
      </c>
      <c r="L17" s="399">
        <v>3063256</v>
      </c>
      <c r="M17" s="399">
        <v>3034850</v>
      </c>
      <c r="N17" s="399">
        <v>3069783</v>
      </c>
      <c r="O17" s="398">
        <v>2723553</v>
      </c>
    </row>
    <row r="18" spans="1:15" s="13" customFormat="1" ht="18" customHeight="1">
      <c r="A18" s="72"/>
      <c r="B18" s="72" t="s">
        <v>65</v>
      </c>
      <c r="C18" s="413">
        <v>0.37435384498657381</v>
      </c>
      <c r="D18" s="107">
        <v>0.39666741226907898</v>
      </c>
      <c r="E18" s="270">
        <v>-2.2313567282505167</v>
      </c>
      <c r="F18" s="72"/>
      <c r="G18" s="72"/>
      <c r="H18" s="107">
        <v>0.4221166961309426</v>
      </c>
      <c r="I18" s="107">
        <v>0.40691108653268243</v>
      </c>
      <c r="J18" s="107">
        <v>0.41051607944768287</v>
      </c>
      <c r="K18" s="107">
        <v>0.39666741226907898</v>
      </c>
      <c r="L18" s="302">
        <v>0.38156574869760934</v>
      </c>
      <c r="M18" s="302">
        <v>0.40415763592719478</v>
      </c>
      <c r="N18" s="302">
        <v>0.39377946098684519</v>
      </c>
      <c r="O18" s="350">
        <v>0.37435384498657381</v>
      </c>
    </row>
    <row r="19" spans="1:15" s="35" customFormat="1" ht="18" customHeight="1">
      <c r="A19" s="157"/>
      <c r="B19" s="71" t="s">
        <v>67</v>
      </c>
      <c r="C19" s="411">
        <v>4551791</v>
      </c>
      <c r="D19" s="393">
        <v>4731053</v>
      </c>
      <c r="E19" s="269">
        <v>-3.7890507673450258E-2</v>
      </c>
      <c r="F19" s="71"/>
      <c r="G19" s="71"/>
      <c r="H19" s="393">
        <v>5254000</v>
      </c>
      <c r="I19" s="393">
        <v>5033615</v>
      </c>
      <c r="J19" s="393">
        <v>4865829</v>
      </c>
      <c r="K19" s="393">
        <v>4731053</v>
      </c>
      <c r="L19" s="397">
        <v>4964865</v>
      </c>
      <c r="M19" s="397">
        <v>4474225</v>
      </c>
      <c r="N19" s="397">
        <v>4725908</v>
      </c>
      <c r="O19" s="396">
        <v>4551791</v>
      </c>
    </row>
    <row r="20" spans="1:15" s="13" customFormat="1">
      <c r="A20" s="11"/>
      <c r="B20" s="11"/>
      <c r="C20" s="256"/>
      <c r="D20" s="61"/>
      <c r="E20" s="61"/>
      <c r="F20" s="11"/>
      <c r="G20" s="11"/>
      <c r="H20" s="61"/>
      <c r="I20" s="61"/>
      <c r="J20" s="61"/>
      <c r="K20" s="61"/>
      <c r="L20" s="303"/>
      <c r="M20" s="303"/>
      <c r="N20" s="303"/>
      <c r="O20" s="351"/>
    </row>
    <row r="21" spans="1:15" s="35" customFormat="1" ht="18" customHeight="1">
      <c r="A21" s="157"/>
      <c r="B21" s="71" t="s">
        <v>68</v>
      </c>
      <c r="C21" s="411">
        <v>805620</v>
      </c>
      <c r="D21" s="393">
        <v>957778</v>
      </c>
      <c r="E21" s="269">
        <v>-0.15886562439312657</v>
      </c>
      <c r="F21" s="71"/>
      <c r="G21" s="71"/>
      <c r="H21" s="393">
        <v>835476</v>
      </c>
      <c r="I21" s="393">
        <v>771899</v>
      </c>
      <c r="J21" s="393">
        <v>796536</v>
      </c>
      <c r="K21" s="393">
        <v>957778</v>
      </c>
      <c r="L21" s="397">
        <v>760419</v>
      </c>
      <c r="M21" s="397">
        <v>773067</v>
      </c>
      <c r="N21" s="397">
        <v>770490</v>
      </c>
      <c r="O21" s="396">
        <v>805620</v>
      </c>
    </row>
    <row r="22" spans="1:15" s="13" customFormat="1" ht="18" customHeight="1">
      <c r="A22" s="11"/>
      <c r="B22" s="11" t="s">
        <v>34</v>
      </c>
      <c r="C22" s="412">
        <v>261615</v>
      </c>
      <c r="D22" s="394">
        <v>271547</v>
      </c>
      <c r="E22" s="107">
        <v>-3.6575620426666511E-2</v>
      </c>
      <c r="F22" s="11"/>
      <c r="G22" s="11"/>
      <c r="H22" s="394">
        <v>237917</v>
      </c>
      <c r="I22" s="394">
        <v>226854</v>
      </c>
      <c r="J22" s="394">
        <v>232450</v>
      </c>
      <c r="K22" s="394">
        <v>271547</v>
      </c>
      <c r="L22" s="399">
        <v>256673</v>
      </c>
      <c r="M22" s="399">
        <v>260286</v>
      </c>
      <c r="N22" s="399">
        <v>265204</v>
      </c>
      <c r="O22" s="398">
        <v>261615</v>
      </c>
    </row>
    <row r="23" spans="1:15" s="13" customFormat="1" ht="18" customHeight="1">
      <c r="A23" s="72"/>
      <c r="B23" s="72" t="s">
        <v>65</v>
      </c>
      <c r="C23" s="413">
        <v>0.32473746927831981</v>
      </c>
      <c r="D23" s="107">
        <v>0.28351768363858848</v>
      </c>
      <c r="E23" s="270">
        <v>4.1219785639731334</v>
      </c>
      <c r="F23" s="72"/>
      <c r="G23" s="72"/>
      <c r="H23" s="107">
        <v>0.28476820399389091</v>
      </c>
      <c r="I23" s="107">
        <v>0.29389078104777955</v>
      </c>
      <c r="J23" s="107">
        <v>0.29182610704349837</v>
      </c>
      <c r="K23" s="107">
        <v>0.28351768363858848</v>
      </c>
      <c r="L23" s="302">
        <v>0.33754153959856342</v>
      </c>
      <c r="M23" s="302">
        <v>0.33669267993589169</v>
      </c>
      <c r="N23" s="302">
        <v>0.34420174174875728</v>
      </c>
      <c r="O23" s="350">
        <v>0.32473746927831981</v>
      </c>
    </row>
    <row r="24" spans="1:15" s="35" customFormat="1" ht="18" customHeight="1">
      <c r="A24" s="157"/>
      <c r="B24" s="71" t="s">
        <v>69</v>
      </c>
      <c r="C24" s="411">
        <v>544005</v>
      </c>
      <c r="D24" s="393">
        <v>686231</v>
      </c>
      <c r="E24" s="269">
        <v>-0.20725674007732087</v>
      </c>
      <c r="F24" s="71"/>
      <c r="G24" s="71"/>
      <c r="H24" s="393">
        <v>597559</v>
      </c>
      <c r="I24" s="393">
        <v>545045</v>
      </c>
      <c r="J24" s="393">
        <v>564086</v>
      </c>
      <c r="K24" s="393">
        <v>686231</v>
      </c>
      <c r="L24" s="397">
        <v>503746</v>
      </c>
      <c r="M24" s="397">
        <v>512781</v>
      </c>
      <c r="N24" s="397">
        <v>505286</v>
      </c>
      <c r="O24" s="396">
        <v>544005</v>
      </c>
    </row>
    <row r="25" spans="1:15" s="13" customFormat="1" ht="7.15" customHeight="1">
      <c r="A25" s="157"/>
      <c r="B25" s="11"/>
      <c r="C25" s="256"/>
      <c r="D25" s="61"/>
      <c r="E25" s="61"/>
      <c r="F25" s="11"/>
      <c r="G25" s="11"/>
      <c r="H25" s="67"/>
      <c r="I25" s="67"/>
      <c r="J25" s="67"/>
      <c r="K25" s="67"/>
      <c r="L25" s="292"/>
      <c r="M25" s="292"/>
      <c r="N25" s="292"/>
      <c r="O25" s="341"/>
    </row>
    <row r="26" spans="1:15" s="14" customFormat="1" ht="18" customHeight="1">
      <c r="A26" s="157"/>
      <c r="B26" s="184" t="s">
        <v>70</v>
      </c>
      <c r="C26" s="414">
        <v>11157561</v>
      </c>
      <c r="D26" s="374">
        <v>11693287</v>
      </c>
      <c r="E26" s="271">
        <v>-4.5814833758890838E-2</v>
      </c>
      <c r="F26" s="184"/>
      <c r="G26" s="184"/>
      <c r="H26" s="374">
        <v>12602146</v>
      </c>
      <c r="I26" s="374">
        <v>12110525</v>
      </c>
      <c r="J26" s="374">
        <v>11976285</v>
      </c>
      <c r="K26" s="374">
        <v>11693287</v>
      </c>
      <c r="L26" s="392">
        <v>12094028</v>
      </c>
      <c r="M26" s="392">
        <v>11680523</v>
      </c>
      <c r="N26" s="392">
        <v>11778954</v>
      </c>
      <c r="O26" s="373">
        <v>11157561</v>
      </c>
    </row>
    <row r="27" spans="1:15" s="13" customFormat="1" ht="18" customHeight="1">
      <c r="A27" s="157"/>
      <c r="B27" s="11" t="s">
        <v>34</v>
      </c>
      <c r="C27" s="415">
        <v>5118033</v>
      </c>
      <c r="D27" s="67">
        <v>5522641</v>
      </c>
      <c r="E27" s="107">
        <v>-7.3263498387818426E-2</v>
      </c>
      <c r="F27" s="11"/>
      <c r="G27" s="11"/>
      <c r="H27" s="67">
        <v>6109280</v>
      </c>
      <c r="I27" s="67">
        <v>5806391</v>
      </c>
      <c r="J27" s="67">
        <v>5763856</v>
      </c>
      <c r="K27" s="67">
        <v>5522641</v>
      </c>
      <c r="L27" s="292">
        <v>5506882</v>
      </c>
      <c r="M27" s="292">
        <v>5512690</v>
      </c>
      <c r="N27" s="292">
        <v>5534536</v>
      </c>
      <c r="O27" s="341">
        <v>5118033</v>
      </c>
    </row>
    <row r="28" spans="1:15" s="13" customFormat="1" ht="18" customHeight="1">
      <c r="A28" s="157"/>
      <c r="B28" s="72" t="s">
        <v>65</v>
      </c>
      <c r="C28" s="413">
        <v>0.45870535684277236</v>
      </c>
      <c r="D28" s="107">
        <v>0.47229158063083543</v>
      </c>
      <c r="E28" s="270">
        <v>-1.3586223788063068</v>
      </c>
      <c r="F28" s="72"/>
      <c r="G28" s="72"/>
      <c r="H28" s="107">
        <v>0.48478092540746631</v>
      </c>
      <c r="I28" s="107">
        <v>0.47944998255649529</v>
      </c>
      <c r="J28" s="107">
        <v>0.48127244800871055</v>
      </c>
      <c r="K28" s="107">
        <v>0.47229158063083543</v>
      </c>
      <c r="L28" s="302">
        <v>0.4553389491077745</v>
      </c>
      <c r="M28" s="302">
        <v>0.47195575061150941</v>
      </c>
      <c r="N28" s="302">
        <v>0.46986650936916807</v>
      </c>
      <c r="O28" s="350">
        <v>0.45870535684277236</v>
      </c>
    </row>
    <row r="29" spans="1:15" ht="18" customHeight="1">
      <c r="A29" s="157"/>
      <c r="B29" s="184" t="s">
        <v>71</v>
      </c>
      <c r="C29" s="414">
        <v>6039528</v>
      </c>
      <c r="D29" s="374">
        <v>6170646</v>
      </c>
      <c r="E29" s="271">
        <v>-2.1248666671204286E-2</v>
      </c>
      <c r="F29" s="184"/>
      <c r="G29" s="184"/>
      <c r="H29" s="374">
        <v>6492866</v>
      </c>
      <c r="I29" s="374">
        <v>6304134</v>
      </c>
      <c r="J29" s="374">
        <v>6212429</v>
      </c>
      <c r="K29" s="374">
        <v>6170646</v>
      </c>
      <c r="L29" s="392">
        <v>6587146</v>
      </c>
      <c r="M29" s="392">
        <v>6167833</v>
      </c>
      <c r="N29" s="392">
        <v>6244418</v>
      </c>
      <c r="O29" s="373">
        <v>6039528</v>
      </c>
    </row>
    <row r="30" spans="1:15">
      <c r="A30" s="157"/>
      <c r="B30" s="63"/>
      <c r="C30" s="240"/>
      <c r="D30" s="62"/>
      <c r="E30" s="62"/>
      <c r="F30" s="63"/>
      <c r="G30" s="63"/>
      <c r="H30" s="9"/>
      <c r="I30" s="9"/>
      <c r="J30" s="9"/>
      <c r="K30" s="9"/>
      <c r="L30" s="307"/>
      <c r="M30" s="307"/>
      <c r="N30" s="307"/>
      <c r="O30" s="355"/>
    </row>
    <row r="31" spans="1:15" s="35" customFormat="1" ht="18" customHeight="1">
      <c r="A31" s="157"/>
      <c r="B31" s="250" t="s">
        <v>150</v>
      </c>
      <c r="C31" s="416">
        <v>416387321</v>
      </c>
      <c r="D31" s="395">
        <v>427954938</v>
      </c>
      <c r="E31" s="271">
        <v>-2.7029988376953806E-2</v>
      </c>
      <c r="F31" s="250"/>
      <c r="G31" s="250"/>
      <c r="H31" s="395">
        <v>452748975</v>
      </c>
      <c r="I31" s="395">
        <v>449770044</v>
      </c>
      <c r="J31" s="395">
        <v>435511872</v>
      </c>
      <c r="K31" s="395">
        <v>427954938</v>
      </c>
      <c r="L31" s="401">
        <v>432758891</v>
      </c>
      <c r="M31" s="401">
        <v>432184927</v>
      </c>
      <c r="N31" s="401">
        <v>428909094</v>
      </c>
      <c r="O31" s="400">
        <v>416387321</v>
      </c>
    </row>
    <row r="32" spans="1:15" s="13" customFormat="1" ht="18" customHeight="1">
      <c r="A32" s="157"/>
      <c r="B32" s="11" t="s">
        <v>34</v>
      </c>
      <c r="C32" s="412">
        <v>4048707</v>
      </c>
      <c r="D32" s="394">
        <v>4673230</v>
      </c>
      <c r="E32" s="107">
        <v>-0.13363840427284768</v>
      </c>
      <c r="F32" s="11"/>
      <c r="G32" s="11"/>
      <c r="H32" s="394">
        <v>5488246</v>
      </c>
      <c r="I32" s="394">
        <v>5227832</v>
      </c>
      <c r="J32" s="394">
        <v>5212737</v>
      </c>
      <c r="K32" s="394">
        <v>4673230</v>
      </c>
      <c r="L32" s="399">
        <v>4511916</v>
      </c>
      <c r="M32" s="399">
        <v>4356242</v>
      </c>
      <c r="N32" s="399">
        <v>4212847</v>
      </c>
      <c r="O32" s="398">
        <v>4048707</v>
      </c>
    </row>
    <row r="33" spans="1:15" s="13" customFormat="1" ht="18" customHeight="1">
      <c r="A33" s="157"/>
      <c r="B33" s="72" t="s">
        <v>65</v>
      </c>
      <c r="C33" s="413">
        <v>9.7234156656753733E-3</v>
      </c>
      <c r="D33" s="107">
        <v>1.0919911385623503E-2</v>
      </c>
      <c r="E33" s="270">
        <v>-0.11964957199481294</v>
      </c>
      <c r="F33" s="72"/>
      <c r="G33" s="72"/>
      <c r="H33" s="107">
        <v>1.2122050635233354E-2</v>
      </c>
      <c r="I33" s="107">
        <v>1.1623344128271913E-2</v>
      </c>
      <c r="J33" s="107">
        <v>1.196921906183995E-2</v>
      </c>
      <c r="K33" s="107">
        <v>1.0919911385623503E-2</v>
      </c>
      <c r="L33" s="302">
        <v>1.0425934842318468E-2</v>
      </c>
      <c r="M33" s="302">
        <v>1.0079578735516613E-2</v>
      </c>
      <c r="N33" s="302">
        <v>9.8222375298948547E-3</v>
      </c>
      <c r="O33" s="350">
        <v>9.7234156656753733E-3</v>
      </c>
    </row>
    <row r="34" spans="1:15" s="35" customFormat="1" ht="18" customHeight="1">
      <c r="A34" s="157"/>
      <c r="B34" s="250" t="s">
        <v>151</v>
      </c>
      <c r="C34" s="416">
        <v>412338614</v>
      </c>
      <c r="D34" s="395">
        <v>423281708</v>
      </c>
      <c r="E34" s="271">
        <v>-2.5852981107324369E-2</v>
      </c>
      <c r="F34" s="250"/>
      <c r="G34" s="250"/>
      <c r="H34" s="395">
        <v>447260729</v>
      </c>
      <c r="I34" s="395">
        <v>444542212</v>
      </c>
      <c r="J34" s="395">
        <v>430299135</v>
      </c>
      <c r="K34" s="395">
        <v>423281708</v>
      </c>
      <c r="L34" s="401">
        <v>428246975</v>
      </c>
      <c r="M34" s="401">
        <v>427828685</v>
      </c>
      <c r="N34" s="401">
        <v>424696247</v>
      </c>
      <c r="O34" s="400">
        <v>412338614</v>
      </c>
    </row>
    <row r="35" spans="1:15" ht="11.05" customHeight="1">
      <c r="A35" s="20"/>
      <c r="B35" s="20"/>
      <c r="C35" s="254"/>
      <c r="D35" s="20"/>
      <c r="E35" s="20"/>
      <c r="F35" s="20"/>
      <c r="G35" s="20"/>
      <c r="H35" s="158"/>
      <c r="I35" s="158"/>
      <c r="J35" s="158"/>
      <c r="K35" s="158"/>
      <c r="L35" s="306"/>
      <c r="M35" s="306"/>
      <c r="N35" s="306"/>
      <c r="O35" s="354"/>
    </row>
    <row r="36" spans="1:15" ht="18" customHeight="1">
      <c r="A36" s="63"/>
      <c r="B36" s="141"/>
      <c r="C36" s="317"/>
      <c r="D36" s="141"/>
      <c r="E36" s="141"/>
      <c r="F36" s="141"/>
      <c r="G36" s="141"/>
      <c r="H36" s="9"/>
      <c r="I36" s="9"/>
      <c r="J36" s="9"/>
      <c r="K36" s="9"/>
      <c r="L36" s="307"/>
      <c r="M36" s="307"/>
      <c r="N36" s="307"/>
      <c r="O36" s="355"/>
    </row>
    <row r="37" spans="1:15" ht="14.95" customHeight="1">
      <c r="A37" s="11"/>
      <c r="B37" s="63"/>
      <c r="C37" s="316"/>
      <c r="D37" s="63"/>
      <c r="E37" s="63"/>
      <c r="F37" s="63"/>
      <c r="G37" s="63"/>
      <c r="H37" s="188" t="s">
        <v>213</v>
      </c>
      <c r="I37" s="189"/>
      <c r="J37" s="189"/>
      <c r="K37" s="189"/>
      <c r="L37" s="488" t="s">
        <v>214</v>
      </c>
      <c r="M37" s="308"/>
      <c r="N37" s="308"/>
      <c r="O37" s="362"/>
    </row>
    <row r="38" spans="1:15" ht="23.8" thickBot="1">
      <c r="A38" s="196"/>
      <c r="B38" s="179" t="s">
        <v>149</v>
      </c>
      <c r="C38" s="190" t="s">
        <v>215</v>
      </c>
      <c r="D38" s="220" t="s">
        <v>204</v>
      </c>
      <c r="E38" s="191" t="s">
        <v>137</v>
      </c>
      <c r="F38" s="179"/>
      <c r="G38" s="179"/>
      <c r="H38" s="191" t="s">
        <v>85</v>
      </c>
      <c r="I38" s="191" t="s">
        <v>86</v>
      </c>
      <c r="J38" s="191" t="s">
        <v>87</v>
      </c>
      <c r="K38" s="192" t="s">
        <v>88</v>
      </c>
      <c r="L38" s="510" t="s">
        <v>85</v>
      </c>
      <c r="M38" s="274" t="s">
        <v>86</v>
      </c>
      <c r="N38" s="274" t="s">
        <v>87</v>
      </c>
      <c r="O38" s="361" t="s">
        <v>88</v>
      </c>
    </row>
    <row r="39" spans="1:15" s="13" customFormat="1" ht="18" customHeight="1">
      <c r="A39" s="223"/>
      <c r="B39" s="223"/>
      <c r="C39" s="244"/>
      <c r="D39" s="223"/>
      <c r="E39" s="223"/>
      <c r="F39" s="223"/>
      <c r="G39" s="223"/>
      <c r="H39" s="245"/>
      <c r="I39" s="245"/>
      <c r="J39" s="245"/>
      <c r="K39" s="245"/>
      <c r="L39" s="301"/>
      <c r="M39" s="301"/>
      <c r="N39" s="301"/>
      <c r="O39" s="349"/>
    </row>
    <row r="40" spans="1:15" ht="16.149999999999999" customHeight="1">
      <c r="A40" s="11"/>
      <c r="B40" s="63" t="s">
        <v>77</v>
      </c>
      <c r="C40" s="257">
        <v>7.1959626451568656E-3</v>
      </c>
      <c r="D40" s="73">
        <v>6.5824785258714507E-3</v>
      </c>
      <c r="E40" s="270">
        <v>6.1348411928541499E-2</v>
      </c>
      <c r="F40" s="63"/>
      <c r="G40" s="63"/>
      <c r="H40" s="73">
        <v>5.7480660930867298E-3</v>
      </c>
      <c r="I40" s="73">
        <v>6.1736933557817626E-3</v>
      </c>
      <c r="J40" s="73">
        <v>6.5372925612420174E-3</v>
      </c>
      <c r="K40" s="73">
        <v>6.5824785258714507E-3</v>
      </c>
      <c r="L40" s="309">
        <v>7.4305188497594188E-3</v>
      </c>
      <c r="M40" s="309">
        <v>7.6563314400794205E-3</v>
      </c>
      <c r="N40" s="309">
        <v>7.2903565562549592E-3</v>
      </c>
      <c r="O40" s="356">
        <v>7.1959626451568656E-3</v>
      </c>
    </row>
    <row r="41" spans="1:15" ht="16.149999999999999" customHeight="1">
      <c r="A41" s="11"/>
      <c r="B41" s="71" t="s">
        <v>78</v>
      </c>
      <c r="C41" s="257">
        <v>2.2556914553150819E-3</v>
      </c>
      <c r="D41" s="73">
        <v>1.7542388415921922E-3</v>
      </c>
      <c r="E41" s="270">
        <v>5.0145261372288967E-2</v>
      </c>
      <c r="F41" s="71"/>
      <c r="G41" s="71"/>
      <c r="H41" s="73">
        <v>1.4133375626478508E-3</v>
      </c>
      <c r="I41" s="73">
        <v>1.6091380277040107E-3</v>
      </c>
      <c r="J41" s="73">
        <v>1.7926535389564159E-3</v>
      </c>
      <c r="K41" s="73">
        <v>1.7542388415921922E-3</v>
      </c>
      <c r="L41" s="309">
        <v>2.5723257352198449E-3</v>
      </c>
      <c r="M41" s="309">
        <v>2.7208213684331911E-3</v>
      </c>
      <c r="N41" s="309">
        <v>2.3511914337441329E-3</v>
      </c>
      <c r="O41" s="356">
        <v>2.2556914553150819E-3</v>
      </c>
    </row>
    <row r="42" spans="1:15" ht="7.15" customHeight="1">
      <c r="A42" s="63"/>
      <c r="B42" s="63"/>
      <c r="C42" s="219"/>
      <c r="D42" s="58"/>
      <c r="E42" s="270"/>
      <c r="F42" s="63"/>
      <c r="G42" s="63"/>
      <c r="H42" s="58"/>
      <c r="I42" s="58"/>
      <c r="J42" s="58"/>
      <c r="K42" s="58"/>
      <c r="L42" s="286"/>
      <c r="M42" s="286"/>
      <c r="N42" s="286"/>
      <c r="O42" s="335"/>
    </row>
    <row r="43" spans="1:15" ht="16.149999999999999" customHeight="1">
      <c r="A43" s="11"/>
      <c r="B43" s="71" t="s">
        <v>79</v>
      </c>
      <c r="C43" s="257">
        <v>1.7016562017926343E-2</v>
      </c>
      <c r="D43" s="73">
        <v>1.7835927803416016E-2</v>
      </c>
      <c r="E43" s="270">
        <v>-8.1936578548967229E-2</v>
      </c>
      <c r="F43" s="71"/>
      <c r="G43" s="71"/>
      <c r="H43" s="73">
        <v>1.9537507464175638E-2</v>
      </c>
      <c r="I43" s="73">
        <v>1.8375133247919766E-2</v>
      </c>
      <c r="J43" s="73">
        <v>1.8446047947588477E-2</v>
      </c>
      <c r="K43" s="73">
        <v>1.7835927803416016E-2</v>
      </c>
      <c r="L43" s="309">
        <v>1.804668612279017E-2</v>
      </c>
      <c r="M43" s="309">
        <v>1.6917457756624222E-2</v>
      </c>
      <c r="N43" s="309">
        <v>1.7689817174256561E-2</v>
      </c>
      <c r="O43" s="356">
        <v>1.7016562017926343E-2</v>
      </c>
    </row>
    <row r="44" spans="1:15" ht="16.149999999999999" customHeight="1">
      <c r="A44" s="11"/>
      <c r="B44" s="71" t="s">
        <v>80</v>
      </c>
      <c r="C44" s="257">
        <v>1.0879609958208572E-2</v>
      </c>
      <c r="D44" s="73">
        <v>1.1016479374100718E-2</v>
      </c>
      <c r="E44" s="270">
        <v>-1.3686941589214664E-2</v>
      </c>
      <c r="F44" s="71"/>
      <c r="G44" s="71"/>
      <c r="H44" s="73">
        <v>1.1578971622252382E-2</v>
      </c>
      <c r="I44" s="73">
        <v>1.11648126787746E-2</v>
      </c>
      <c r="J44" s="73">
        <v>1.1147079255843037E-2</v>
      </c>
      <c r="K44" s="73">
        <v>1.1016479374100718E-2</v>
      </c>
      <c r="L44" s="309">
        <v>1.1417836734114065E-2</v>
      </c>
      <c r="M44" s="309">
        <v>1.0309356905946421E-2</v>
      </c>
      <c r="N44" s="309">
        <v>1.0966493496268217E-2</v>
      </c>
      <c r="O44" s="356">
        <v>1.0879609958208572E-2</v>
      </c>
    </row>
    <row r="45" spans="1:15">
      <c r="A45" s="11"/>
      <c r="B45" s="63"/>
      <c r="C45" s="257"/>
      <c r="D45" s="73"/>
      <c r="E45" s="270"/>
      <c r="F45" s="63"/>
      <c r="G45" s="63"/>
      <c r="H45" s="73"/>
      <c r="I45" s="73"/>
      <c r="J45" s="73"/>
      <c r="K45" s="73"/>
      <c r="L45" s="309"/>
      <c r="M45" s="309"/>
      <c r="N45" s="309"/>
      <c r="O45" s="356"/>
    </row>
    <row r="46" spans="1:15" ht="16.149999999999999" customHeight="1">
      <c r="A46" s="11"/>
      <c r="B46" s="71" t="s">
        <v>81</v>
      </c>
      <c r="C46" s="257">
        <v>1.8842934015053886E-3</v>
      </c>
      <c r="D46" s="73">
        <v>2.1785098757080164E-3</v>
      </c>
      <c r="E46" s="270">
        <v>-2.9421647420262782E-2</v>
      </c>
      <c r="F46" s="71"/>
      <c r="G46" s="71"/>
      <c r="H46" s="73">
        <v>1.7953669010286966E-3</v>
      </c>
      <c r="I46" s="73">
        <v>1.6712090782931377E-3</v>
      </c>
      <c r="J46" s="73">
        <v>1.7800158228545029E-3</v>
      </c>
      <c r="K46" s="73">
        <v>2.1785098757080164E-3</v>
      </c>
      <c r="L46" s="309">
        <v>1.7093717215779358E-3</v>
      </c>
      <c r="M46" s="309">
        <v>1.7416696884157124E-3</v>
      </c>
      <c r="N46" s="309">
        <v>1.7483796156867863E-3</v>
      </c>
      <c r="O46" s="356">
        <v>1.8842934015053886E-3</v>
      </c>
    </row>
    <row r="47" spans="1:15" ht="16.149999999999999" customHeight="1">
      <c r="A47" s="11"/>
      <c r="B47" s="71" t="s">
        <v>82</v>
      </c>
      <c r="C47" s="257">
        <v>1.300271083473572E-3</v>
      </c>
      <c r="D47" s="73">
        <v>1.5979211514579334E-3</v>
      </c>
      <c r="E47" s="270">
        <v>-2.976500679843614E-2</v>
      </c>
      <c r="F47" s="71"/>
      <c r="G47" s="71"/>
      <c r="H47" s="73">
        <v>1.316924001450611E-3</v>
      </c>
      <c r="I47" s="73">
        <v>1.2089373792995098E-3</v>
      </c>
      <c r="J47" s="73">
        <v>1.2922590064532631E-3</v>
      </c>
      <c r="K47" s="73">
        <v>1.5979211514579334E-3</v>
      </c>
      <c r="L47" s="309">
        <v>1.1584785454313508E-3</v>
      </c>
      <c r="M47" s="309">
        <v>1.1815325209590737E-3</v>
      </c>
      <c r="N47" s="309">
        <v>1.1725187271430975E-3</v>
      </c>
      <c r="O47" s="356">
        <v>1.300271083473572E-3</v>
      </c>
    </row>
    <row r="48" spans="1:15" ht="7.15" customHeight="1">
      <c r="A48" s="63"/>
      <c r="B48" s="63"/>
      <c r="C48" s="219"/>
      <c r="D48" s="58"/>
      <c r="E48" s="270"/>
      <c r="F48" s="63"/>
      <c r="G48" s="63"/>
      <c r="H48" s="58"/>
      <c r="I48" s="58"/>
      <c r="J48" s="58"/>
      <c r="K48" s="58"/>
      <c r="L48" s="286"/>
      <c r="M48" s="286"/>
      <c r="N48" s="286"/>
      <c r="O48" s="335"/>
    </row>
    <row r="49" spans="1:15" ht="18" customHeight="1">
      <c r="A49" s="130"/>
      <c r="B49" s="184" t="s">
        <v>75</v>
      </c>
      <c r="C49" s="417">
        <v>2.6096818064588596E-2</v>
      </c>
      <c r="D49" s="248">
        <v>2.6596916204995484E-2</v>
      </c>
      <c r="E49" s="272">
        <v>-5.0009814040688841E-2</v>
      </c>
      <c r="F49" s="184"/>
      <c r="G49" s="184"/>
      <c r="H49" s="248">
        <v>2.7080940458291063E-2</v>
      </c>
      <c r="I49" s="248">
        <v>2.6220035681994668E-2</v>
      </c>
      <c r="J49" s="248">
        <v>2.6763356331684997E-2</v>
      </c>
      <c r="K49" s="248">
        <v>2.6596916204995484E-2</v>
      </c>
      <c r="L49" s="310">
        <v>2.7186576694127527E-2</v>
      </c>
      <c r="M49" s="310">
        <v>2.6315458885119353E-2</v>
      </c>
      <c r="N49" s="310">
        <v>2.6728553346198308E-2</v>
      </c>
      <c r="O49" s="357">
        <v>2.6096818064588596E-2</v>
      </c>
    </row>
    <row r="50" spans="1:15" ht="18" customHeight="1">
      <c r="A50" s="130"/>
      <c r="B50" s="184" t="s">
        <v>76</v>
      </c>
      <c r="C50" s="418">
        <v>1.4435572496997225E-2</v>
      </c>
      <c r="D50" s="249">
        <v>1.4368639367150843E-2</v>
      </c>
      <c r="E50" s="273">
        <v>6.6933129846381834E-3</v>
      </c>
      <c r="F50" s="184"/>
      <c r="G50" s="184"/>
      <c r="H50" s="249">
        <v>1.4309233186350844E-2</v>
      </c>
      <c r="I50" s="249">
        <v>1.398288808577812E-2</v>
      </c>
      <c r="J50" s="249">
        <v>1.4231991801252716E-2</v>
      </c>
      <c r="K50" s="249">
        <v>1.4368639367150843E-2</v>
      </c>
      <c r="L50" s="311">
        <v>1.5148641014765261E-2</v>
      </c>
      <c r="M50" s="311">
        <v>1.4211710795338684E-2</v>
      </c>
      <c r="N50" s="311">
        <v>1.4490203657155446E-2</v>
      </c>
      <c r="O50" s="358">
        <v>1.4435572496997225E-2</v>
      </c>
    </row>
  </sheetData>
  <hyperlinks>
    <hyperlink ref="B5" location="Index!A1" display="Back" xr:uid="{0233CF68-1F38-4807-A022-D04B54A40150}"/>
  </hyperlinks>
  <printOptions horizontalCentered="1" verticalCentered="1"/>
  <pageMargins left="0" right="0" top="0" bottom="0" header="0" footer="0"/>
  <pageSetup paperSize="9" scale="74" orientation="landscape" r:id="rId1"/>
  <headerFooter scaleWithDoc="0" alignWithMargins="0">
    <oddFooter>&amp;R&amp;"UniCredit,Normale"&amp;6&amp;K03-049&amp;P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pageSetUpPr fitToPage="1"/>
  </sheetPr>
  <dimension ref="A1:O59"/>
  <sheetViews>
    <sheetView showGridLines="0" topLeftCell="A8" zoomScale="70" zoomScaleNormal="70" zoomScaleSheetLayoutView="50" workbookViewId="0">
      <selection activeCell="X65" sqref="X65"/>
    </sheetView>
  </sheetViews>
  <sheetFormatPr defaultColWidth="9.125" defaultRowHeight="11.55"/>
  <cols>
    <col min="1" max="1" width="5.5" style="12" customWidth="1"/>
    <col min="2" max="2" width="50.625" style="12" customWidth="1"/>
    <col min="3" max="4" width="12.375" style="12" customWidth="1"/>
    <col min="5" max="5" width="14.125" style="12" customWidth="1"/>
    <col min="6" max="7" width="2.875" style="12" customWidth="1"/>
    <col min="8" max="12" width="12.625" style="12" customWidth="1"/>
    <col min="13" max="15" width="12.625" style="144" customWidth="1"/>
    <col min="16" max="16384" width="9.125" style="12"/>
  </cols>
  <sheetData>
    <row r="1" spans="1:15">
      <c r="A1" s="20"/>
      <c r="B1" s="20"/>
      <c r="C1" s="20"/>
      <c r="D1" s="20"/>
      <c r="E1" s="20"/>
      <c r="F1" s="20"/>
      <c r="G1" s="20"/>
      <c r="H1" s="20"/>
      <c r="I1" s="20"/>
      <c r="J1" s="20"/>
      <c r="K1" s="20"/>
      <c r="L1" s="20"/>
      <c r="M1" s="20"/>
      <c r="N1" s="20"/>
      <c r="O1" s="20"/>
    </row>
    <row r="2" spans="1:15">
      <c r="A2" s="20"/>
      <c r="B2" s="20"/>
      <c r="C2" s="20"/>
      <c r="D2" s="20"/>
      <c r="E2" s="20"/>
      <c r="F2" s="20"/>
      <c r="G2" s="20"/>
      <c r="H2" s="20"/>
      <c r="I2" s="20"/>
      <c r="J2" s="20"/>
      <c r="K2" s="20"/>
      <c r="L2" s="20"/>
      <c r="M2" s="20"/>
      <c r="N2" s="20"/>
      <c r="O2" s="20"/>
    </row>
    <row r="3" spans="1:15">
      <c r="A3" s="20"/>
      <c r="B3" s="20"/>
      <c r="C3" s="20"/>
      <c r="D3" s="20"/>
      <c r="E3" s="20"/>
      <c r="F3" s="20"/>
      <c r="G3" s="20"/>
      <c r="H3" s="20"/>
      <c r="I3" s="20"/>
      <c r="J3" s="20"/>
      <c r="K3" s="20"/>
      <c r="L3" s="20"/>
      <c r="M3" s="20"/>
      <c r="N3" s="20"/>
      <c r="O3" s="20"/>
    </row>
    <row r="4" spans="1:15">
      <c r="A4" s="20"/>
      <c r="B4" s="20"/>
      <c r="C4" s="20"/>
      <c r="D4" s="20"/>
      <c r="E4" s="20"/>
      <c r="F4" s="20"/>
      <c r="G4" s="20"/>
      <c r="H4" s="20"/>
      <c r="I4" s="20"/>
      <c r="J4" s="20"/>
      <c r="K4" s="20"/>
      <c r="L4" s="20"/>
      <c r="M4" s="20"/>
      <c r="N4" s="20"/>
      <c r="O4" s="20"/>
    </row>
    <row r="5" spans="1:15">
      <c r="A5" s="20"/>
      <c r="B5" s="20"/>
      <c r="C5" s="20"/>
      <c r="D5" s="20"/>
      <c r="E5" s="20"/>
      <c r="F5" s="20"/>
      <c r="G5" s="20"/>
      <c r="H5" s="20"/>
      <c r="I5" s="20"/>
      <c r="J5" s="20"/>
      <c r="K5" s="20"/>
      <c r="L5" s="20"/>
      <c r="M5" s="20"/>
      <c r="N5" s="20"/>
      <c r="O5" s="20"/>
    </row>
    <row r="6" spans="1:15">
      <c r="A6" s="20"/>
      <c r="B6" s="20"/>
      <c r="C6" s="20"/>
      <c r="D6" s="20"/>
      <c r="E6" s="20"/>
      <c r="F6" s="20"/>
      <c r="G6" s="20"/>
      <c r="H6" s="20"/>
      <c r="I6" s="20"/>
      <c r="J6" s="20"/>
      <c r="K6" s="20"/>
      <c r="L6" s="20"/>
      <c r="M6" s="20"/>
      <c r="N6" s="20"/>
      <c r="O6" s="20"/>
    </row>
    <row r="7" spans="1:15" ht="23.1">
      <c r="A7" s="20"/>
      <c r="B7" s="223" t="s">
        <v>45</v>
      </c>
      <c r="C7" s="223"/>
      <c r="D7" s="223"/>
      <c r="E7" s="223"/>
      <c r="F7" s="223"/>
      <c r="G7" s="223"/>
      <c r="H7" s="20"/>
      <c r="I7" s="20"/>
      <c r="J7" s="20"/>
      <c r="K7" s="20"/>
      <c r="L7" s="20"/>
      <c r="M7" s="20"/>
      <c r="N7" s="20"/>
      <c r="O7" s="20"/>
    </row>
    <row r="8" spans="1:15" s="13" customFormat="1" ht="17.7">
      <c r="A8" s="20"/>
      <c r="B8" s="20"/>
      <c r="C8" s="12"/>
      <c r="D8" s="12"/>
      <c r="E8" s="12"/>
      <c r="F8" s="12"/>
      <c r="G8" s="12"/>
      <c r="H8" s="188" t="s">
        <v>213</v>
      </c>
      <c r="I8" s="189"/>
      <c r="J8" s="189"/>
      <c r="K8" s="189"/>
      <c r="L8" s="188" t="s">
        <v>214</v>
      </c>
      <c r="M8" s="189"/>
      <c r="N8" s="189"/>
      <c r="O8" s="189"/>
    </row>
    <row r="9" spans="1:15" s="13" customFormat="1" ht="23.8" thickBot="1">
      <c r="A9" s="196"/>
      <c r="B9" s="179" t="s">
        <v>250</v>
      </c>
      <c r="C9" s="190" t="s">
        <v>215</v>
      </c>
      <c r="D9" s="239" t="s">
        <v>204</v>
      </c>
      <c r="E9" s="191" t="s">
        <v>137</v>
      </c>
      <c r="F9" s="179"/>
      <c r="G9" s="179"/>
      <c r="H9" s="191" t="s">
        <v>85</v>
      </c>
      <c r="I9" s="191" t="s">
        <v>86</v>
      </c>
      <c r="J9" s="191" t="s">
        <v>87</v>
      </c>
      <c r="K9" s="192" t="s">
        <v>88</v>
      </c>
      <c r="L9" s="510" t="s">
        <v>85</v>
      </c>
      <c r="M9" s="274" t="s">
        <v>86</v>
      </c>
      <c r="N9" s="274" t="s">
        <v>87</v>
      </c>
      <c r="O9" s="361" t="s">
        <v>88</v>
      </c>
    </row>
    <row r="10" spans="1:15" s="95" customFormat="1" ht="5.95" customHeight="1">
      <c r="A10" s="245"/>
      <c r="B10" s="245"/>
      <c r="C10" s="253"/>
      <c r="D10" s="245"/>
      <c r="E10" s="245"/>
      <c r="F10" s="245"/>
      <c r="G10" s="245"/>
      <c r="H10" s="245"/>
      <c r="I10" s="245"/>
      <c r="J10" s="245"/>
      <c r="K10" s="245"/>
      <c r="L10" s="301"/>
      <c r="M10" s="301"/>
      <c r="N10" s="301"/>
      <c r="O10" s="349"/>
    </row>
    <row r="11" spans="1:15">
      <c r="A11" s="20"/>
      <c r="B11" s="20"/>
      <c r="C11" s="254"/>
      <c r="D11" s="20"/>
      <c r="E11" s="20"/>
      <c r="F11" s="20"/>
      <c r="G11" s="20"/>
      <c r="H11" s="20"/>
      <c r="I11" s="20"/>
      <c r="J11" s="20"/>
      <c r="K11" s="20"/>
      <c r="L11" s="289"/>
      <c r="M11" s="289"/>
      <c r="N11" s="289"/>
      <c r="O11" s="338"/>
    </row>
    <row r="12" spans="1:15">
      <c r="A12" s="20"/>
      <c r="B12" s="20"/>
      <c r="C12" s="254"/>
      <c r="D12" s="20"/>
      <c r="E12" s="20"/>
      <c r="F12" s="20"/>
      <c r="G12" s="20"/>
      <c r="H12" s="20"/>
      <c r="I12" s="20"/>
      <c r="J12" s="20"/>
      <c r="K12" s="20"/>
      <c r="L12" s="289"/>
      <c r="M12" s="289"/>
      <c r="N12" s="289"/>
      <c r="O12" s="338"/>
    </row>
    <row r="13" spans="1:15">
      <c r="A13" s="20"/>
      <c r="B13" s="20"/>
      <c r="C13" s="254"/>
      <c r="D13" s="20"/>
      <c r="E13" s="20"/>
      <c r="F13" s="20"/>
      <c r="G13" s="20"/>
      <c r="H13" s="20"/>
      <c r="I13" s="20"/>
      <c r="J13" s="20"/>
      <c r="K13" s="20"/>
      <c r="L13" s="289"/>
      <c r="M13" s="289"/>
      <c r="N13" s="289"/>
      <c r="O13" s="338"/>
    </row>
    <row r="14" spans="1:15">
      <c r="A14" s="20"/>
      <c r="B14" s="20"/>
      <c r="C14" s="254"/>
      <c r="D14" s="20"/>
      <c r="E14" s="20"/>
      <c r="F14" s="20"/>
      <c r="G14" s="20"/>
      <c r="H14" s="20"/>
      <c r="I14" s="20"/>
      <c r="J14" s="20"/>
      <c r="K14" s="20"/>
      <c r="L14" s="289"/>
      <c r="M14" s="289"/>
      <c r="N14" s="289"/>
      <c r="O14" s="338"/>
    </row>
    <row r="15" spans="1:15" s="13" customFormat="1" ht="15.65">
      <c r="A15" s="11"/>
      <c r="B15" s="259" t="s">
        <v>114</v>
      </c>
      <c r="C15" s="419"/>
      <c r="D15" s="259"/>
      <c r="E15" s="259"/>
      <c r="F15" s="259"/>
      <c r="G15" s="259"/>
      <c r="H15" s="247"/>
      <c r="I15" s="247"/>
      <c r="J15" s="247"/>
      <c r="K15" s="247"/>
      <c r="L15" s="304"/>
      <c r="M15" s="304"/>
      <c r="N15" s="304"/>
      <c r="O15" s="352"/>
    </row>
    <row r="16" spans="1:15" s="13" customFormat="1">
      <c r="A16" s="11"/>
      <c r="B16" s="74" t="s">
        <v>70</v>
      </c>
      <c r="C16" s="241">
        <v>4269924</v>
      </c>
      <c r="D16" s="9">
        <v>4570918</v>
      </c>
      <c r="E16" s="476">
        <v>-6.5849792098655047E-2</v>
      </c>
      <c r="F16" s="74"/>
      <c r="G16" s="74"/>
      <c r="H16" s="9">
        <v>4927681</v>
      </c>
      <c r="I16" s="9">
        <v>4633278</v>
      </c>
      <c r="J16" s="9">
        <v>4709135</v>
      </c>
      <c r="K16" s="9">
        <v>4570918</v>
      </c>
      <c r="L16" s="307">
        <v>4958434</v>
      </c>
      <c r="M16" s="307">
        <v>4927137</v>
      </c>
      <c r="N16" s="307">
        <v>4782703</v>
      </c>
      <c r="O16" s="355">
        <v>4269924</v>
      </c>
    </row>
    <row r="17" spans="1:15" s="13" customFormat="1">
      <c r="A17" s="72"/>
      <c r="B17" s="74" t="s">
        <v>71</v>
      </c>
      <c r="C17" s="241">
        <v>2318719</v>
      </c>
      <c r="D17" s="9">
        <v>2337603</v>
      </c>
      <c r="E17" s="476">
        <v>-8.0783606112757589E-3</v>
      </c>
      <c r="F17" s="74"/>
      <c r="G17" s="74"/>
      <c r="H17" s="9">
        <v>2658457</v>
      </c>
      <c r="I17" s="9">
        <v>2535967</v>
      </c>
      <c r="J17" s="9">
        <v>2558236</v>
      </c>
      <c r="K17" s="9">
        <v>2337603</v>
      </c>
      <c r="L17" s="307">
        <v>2619554</v>
      </c>
      <c r="M17" s="307">
        <v>2663012</v>
      </c>
      <c r="N17" s="307">
        <v>2489384</v>
      </c>
      <c r="O17" s="355">
        <v>2318719</v>
      </c>
    </row>
    <row r="18" spans="1:15" s="13" customFormat="1">
      <c r="A18" s="72"/>
      <c r="B18" s="120" t="s">
        <v>72</v>
      </c>
      <c r="C18" s="255">
        <v>0.45696480780454174</v>
      </c>
      <c r="D18" s="99">
        <v>0.48859222589422957</v>
      </c>
      <c r="E18" s="270">
        <v>-3.1627418089687831</v>
      </c>
      <c r="F18" s="120"/>
      <c r="G18" s="120"/>
      <c r="H18" s="99">
        <v>0.46050545885579852</v>
      </c>
      <c r="I18" s="99">
        <v>0.45266245625667184</v>
      </c>
      <c r="J18" s="99">
        <v>0.45675033737618481</v>
      </c>
      <c r="K18" s="99">
        <v>0.48859222589422957</v>
      </c>
      <c r="L18" s="312">
        <v>0.47169731411167315</v>
      </c>
      <c r="M18" s="312">
        <v>0.45952142187237743</v>
      </c>
      <c r="N18" s="312">
        <v>0.47950269962404107</v>
      </c>
      <c r="O18" s="359">
        <v>0.45696480780454174</v>
      </c>
    </row>
    <row r="19" spans="1:15" s="13" customFormat="1">
      <c r="A19" s="11"/>
      <c r="B19" s="74" t="s">
        <v>73</v>
      </c>
      <c r="C19" s="241">
        <v>160600147</v>
      </c>
      <c r="D19" s="9">
        <v>175227761</v>
      </c>
      <c r="E19" s="476">
        <v>-8.3477720176998615E-2</v>
      </c>
      <c r="F19" s="74"/>
      <c r="G19" s="74"/>
      <c r="H19" s="9">
        <v>191886448</v>
      </c>
      <c r="I19" s="9">
        <v>192594733</v>
      </c>
      <c r="J19" s="9">
        <v>177833402</v>
      </c>
      <c r="K19" s="9">
        <v>175227761</v>
      </c>
      <c r="L19" s="307">
        <v>178946685</v>
      </c>
      <c r="M19" s="307">
        <v>177023330</v>
      </c>
      <c r="N19" s="307">
        <v>172873687</v>
      </c>
      <c r="O19" s="355">
        <v>160600147</v>
      </c>
    </row>
    <row r="20" spans="1:15" s="13" customFormat="1">
      <c r="A20" s="11"/>
      <c r="B20" s="74" t="s">
        <v>74</v>
      </c>
      <c r="C20" s="241">
        <v>156897071</v>
      </c>
      <c r="D20" s="9">
        <v>171084644</v>
      </c>
      <c r="E20" s="476">
        <v>-8.2927214671586813E-2</v>
      </c>
      <c r="F20" s="74"/>
      <c r="G20" s="74"/>
      <c r="H20" s="9">
        <v>187312447</v>
      </c>
      <c r="I20" s="9">
        <v>188392973</v>
      </c>
      <c r="J20" s="9">
        <v>173602292</v>
      </c>
      <c r="K20" s="9">
        <v>171084644</v>
      </c>
      <c r="L20" s="307">
        <v>174784563</v>
      </c>
      <c r="M20" s="307">
        <v>172929972</v>
      </c>
      <c r="N20" s="307">
        <v>168761040</v>
      </c>
      <c r="O20" s="355">
        <v>156897071</v>
      </c>
    </row>
    <row r="21" spans="1:15" s="13" customFormat="1">
      <c r="A21" s="72"/>
      <c r="B21" s="120" t="s">
        <v>75</v>
      </c>
      <c r="C21" s="255">
        <v>2.6587298204652329E-2</v>
      </c>
      <c r="D21" s="99">
        <v>2.6085581268141637E-2</v>
      </c>
      <c r="E21" s="270">
        <v>5.0171693651069119E-2</v>
      </c>
      <c r="F21" s="120"/>
      <c r="G21" s="120"/>
      <c r="H21" s="99">
        <v>2.568019290241904E-2</v>
      </c>
      <c r="I21" s="99">
        <v>2.4057137637299771E-2</v>
      </c>
      <c r="J21" s="99">
        <v>2.6480598959693749E-2</v>
      </c>
      <c r="K21" s="99">
        <v>2.6085581268141637E-2</v>
      </c>
      <c r="L21" s="312">
        <v>2.7709001706290339E-2</v>
      </c>
      <c r="M21" s="312">
        <v>2.7833263559102633E-2</v>
      </c>
      <c r="N21" s="312">
        <v>2.766588185280042E-2</v>
      </c>
      <c r="O21" s="359">
        <v>2.6587298204652329E-2</v>
      </c>
    </row>
    <row r="22" spans="1:15" s="13" customFormat="1">
      <c r="A22" s="11"/>
      <c r="B22" s="120" t="s">
        <v>76</v>
      </c>
      <c r="C22" s="255">
        <v>1.4778599659135765E-2</v>
      </c>
      <c r="D22" s="99">
        <v>1.3663429664675224E-2</v>
      </c>
      <c r="E22" s="270">
        <v>0.11151699944605409</v>
      </c>
      <c r="F22" s="120"/>
      <c r="G22" s="120"/>
      <c r="H22" s="99">
        <v>1.4192633979096968E-2</v>
      </c>
      <c r="I22" s="99">
        <v>1.3461048783385355E-2</v>
      </c>
      <c r="J22" s="99">
        <v>1.4736187930053365E-2</v>
      </c>
      <c r="K22" s="99">
        <v>1.3663429664675224E-2</v>
      </c>
      <c r="L22" s="312">
        <v>1.498733043146379E-2</v>
      </c>
      <c r="M22" s="312">
        <v>1.5399366397861904E-2</v>
      </c>
      <c r="N22" s="312">
        <v>1.4750940145900974E-2</v>
      </c>
      <c r="O22" s="359">
        <v>1.4778599659135765E-2</v>
      </c>
    </row>
    <row r="23" spans="1:15" s="13" customFormat="1">
      <c r="A23" s="11"/>
      <c r="B23" s="121"/>
      <c r="C23" s="256"/>
      <c r="D23" s="61"/>
      <c r="E23" s="477"/>
      <c r="F23" s="121"/>
      <c r="G23" s="121"/>
      <c r="H23" s="61"/>
      <c r="I23" s="61"/>
      <c r="J23" s="61"/>
      <c r="K23" s="61"/>
      <c r="L23" s="303"/>
      <c r="M23" s="303"/>
      <c r="N23" s="303"/>
      <c r="O23" s="351"/>
    </row>
    <row r="24" spans="1:15" s="14" customFormat="1" ht="15.65">
      <c r="A24" s="11"/>
      <c r="B24" s="259" t="s">
        <v>115</v>
      </c>
      <c r="C24" s="420"/>
      <c r="D24" s="247"/>
      <c r="E24" s="478"/>
      <c r="F24" s="259"/>
      <c r="G24" s="259"/>
      <c r="H24" s="247"/>
      <c r="I24" s="247"/>
      <c r="J24" s="247"/>
      <c r="K24" s="247"/>
      <c r="L24" s="304"/>
      <c r="M24" s="304"/>
      <c r="N24" s="304"/>
      <c r="O24" s="352"/>
    </row>
    <row r="25" spans="1:15" s="14" customFormat="1">
      <c r="A25" s="11"/>
      <c r="B25" s="74" t="s">
        <v>70</v>
      </c>
      <c r="C25" s="241">
        <v>2843741</v>
      </c>
      <c r="D25" s="9">
        <v>2649431</v>
      </c>
      <c r="E25" s="476">
        <v>7.3340275704481428E-2</v>
      </c>
      <c r="F25" s="74"/>
      <c r="G25" s="74"/>
      <c r="H25" s="9">
        <v>2600512</v>
      </c>
      <c r="I25" s="9">
        <v>2668658</v>
      </c>
      <c r="J25" s="9">
        <v>2638470</v>
      </c>
      <c r="K25" s="9">
        <v>2649431</v>
      </c>
      <c r="L25" s="307">
        <v>2769156</v>
      </c>
      <c r="M25" s="307">
        <v>2664777</v>
      </c>
      <c r="N25" s="307">
        <v>3196525</v>
      </c>
      <c r="O25" s="355">
        <v>2843741</v>
      </c>
    </row>
    <row r="26" spans="1:15" s="13" customFormat="1">
      <c r="A26" s="153"/>
      <c r="B26" s="74" t="s">
        <v>71</v>
      </c>
      <c r="C26" s="241">
        <v>1851626</v>
      </c>
      <c r="D26" s="9">
        <v>1737211</v>
      </c>
      <c r="E26" s="476">
        <v>6.5861314486265643E-2</v>
      </c>
      <c r="F26" s="74"/>
      <c r="G26" s="74"/>
      <c r="H26" s="9">
        <v>1731091</v>
      </c>
      <c r="I26" s="9">
        <v>1755159</v>
      </c>
      <c r="J26" s="9">
        <v>1712606</v>
      </c>
      <c r="K26" s="9">
        <v>1737211</v>
      </c>
      <c r="L26" s="307">
        <v>1875250</v>
      </c>
      <c r="M26" s="307">
        <v>1638945</v>
      </c>
      <c r="N26" s="307">
        <v>2049467</v>
      </c>
      <c r="O26" s="355">
        <v>1851626</v>
      </c>
    </row>
    <row r="27" spans="1:15" s="13" customFormat="1">
      <c r="A27" s="153"/>
      <c r="B27" s="120" t="s">
        <v>72</v>
      </c>
      <c r="C27" s="255">
        <v>0.34887670853287978</v>
      </c>
      <c r="D27" s="99">
        <v>0.34430789101508963</v>
      </c>
      <c r="E27" s="270">
        <v>0.45688175177901469</v>
      </c>
      <c r="F27" s="120"/>
      <c r="G27" s="120"/>
      <c r="H27" s="99">
        <v>0.33432685563458275</v>
      </c>
      <c r="I27" s="99">
        <v>0.34230650761543818</v>
      </c>
      <c r="J27" s="99">
        <v>0.35090942857034568</v>
      </c>
      <c r="K27" s="99">
        <v>0.34430789101508963</v>
      </c>
      <c r="L27" s="312">
        <v>0.32280810470771598</v>
      </c>
      <c r="M27" s="312">
        <v>0.38495979213270004</v>
      </c>
      <c r="N27" s="312">
        <v>0.35884530857728314</v>
      </c>
      <c r="O27" s="359">
        <v>0.34887670853287978</v>
      </c>
    </row>
    <row r="28" spans="1:15" s="13" customFormat="1">
      <c r="A28" s="11"/>
      <c r="B28" s="74" t="s">
        <v>73</v>
      </c>
      <c r="C28" s="241">
        <v>129021236</v>
      </c>
      <c r="D28" s="9">
        <v>127775519</v>
      </c>
      <c r="E28" s="476">
        <v>9.7492619067349739E-3</v>
      </c>
      <c r="F28" s="74"/>
      <c r="G28" s="74"/>
      <c r="H28" s="9">
        <v>133472012</v>
      </c>
      <c r="I28" s="9">
        <v>129781093</v>
      </c>
      <c r="J28" s="9">
        <v>130662306</v>
      </c>
      <c r="K28" s="9">
        <v>127775519</v>
      </c>
      <c r="L28" s="307">
        <v>130679760</v>
      </c>
      <c r="M28" s="307">
        <v>130965625</v>
      </c>
      <c r="N28" s="307">
        <v>132028622</v>
      </c>
      <c r="O28" s="355">
        <v>129021236</v>
      </c>
    </row>
    <row r="29" spans="1:15" s="13" customFormat="1">
      <c r="A29" s="11"/>
      <c r="B29" s="74" t="s">
        <v>74</v>
      </c>
      <c r="C29" s="241">
        <v>127524985</v>
      </c>
      <c r="D29" s="9">
        <v>126146999</v>
      </c>
      <c r="E29" s="476">
        <v>1.0923652650666638E-2</v>
      </c>
      <c r="F29" s="74"/>
      <c r="G29" s="74"/>
      <c r="H29" s="9">
        <v>131786759</v>
      </c>
      <c r="I29" s="9">
        <v>128089812</v>
      </c>
      <c r="J29" s="9">
        <v>128950472</v>
      </c>
      <c r="K29" s="9">
        <v>126146999</v>
      </c>
      <c r="L29" s="307">
        <v>129059926</v>
      </c>
      <c r="M29" s="307">
        <v>129342038</v>
      </c>
      <c r="N29" s="307">
        <v>130376774</v>
      </c>
      <c r="O29" s="355">
        <v>127524985</v>
      </c>
    </row>
    <row r="30" spans="1:15" s="14" customFormat="1">
      <c r="A30" s="153"/>
      <c r="B30" s="120" t="s">
        <v>75</v>
      </c>
      <c r="C30" s="255">
        <v>2.2040875503626395E-2</v>
      </c>
      <c r="D30" s="99">
        <v>2.073504393278966E-2</v>
      </c>
      <c r="E30" s="270">
        <v>0.13058315708367357</v>
      </c>
      <c r="F30" s="120"/>
      <c r="G30" s="120"/>
      <c r="H30" s="99">
        <v>1.9483575328136958E-2</v>
      </c>
      <c r="I30" s="99">
        <v>2.0562764100006462E-2</v>
      </c>
      <c r="J30" s="99">
        <v>2.0193046340388328E-2</v>
      </c>
      <c r="K30" s="99">
        <v>2.073504393278966E-2</v>
      </c>
      <c r="L30" s="312">
        <v>2.1190397043888053E-2</v>
      </c>
      <c r="M30" s="312">
        <v>2.0347148345224175E-2</v>
      </c>
      <c r="N30" s="312">
        <v>2.4210848765807765E-2</v>
      </c>
      <c r="O30" s="359">
        <v>2.2040875503626395E-2</v>
      </c>
    </row>
    <row r="31" spans="1:15" s="13" customFormat="1">
      <c r="A31" s="11"/>
      <c r="B31" s="120" t="s">
        <v>76</v>
      </c>
      <c r="C31" s="255">
        <v>1.451971156867809E-2</v>
      </c>
      <c r="D31" s="99">
        <v>1.3771322455320558E-2</v>
      </c>
      <c r="E31" s="270">
        <v>7.4838911335753211E-2</v>
      </c>
      <c r="F31" s="120"/>
      <c r="G31" s="120"/>
      <c r="H31" s="99">
        <v>1.3135545734150728E-2</v>
      </c>
      <c r="I31" s="99">
        <v>1.37025651969885E-2</v>
      </c>
      <c r="J31" s="99">
        <v>1.3281114628258204E-2</v>
      </c>
      <c r="K31" s="99">
        <v>1.3771322455320558E-2</v>
      </c>
      <c r="L31" s="312">
        <v>1.4530071867544694E-2</v>
      </c>
      <c r="M31" s="312">
        <v>1.2671402317010035E-2</v>
      </c>
      <c r="N31" s="312">
        <v>1.5719571340214324E-2</v>
      </c>
      <c r="O31" s="359">
        <v>1.451971156867809E-2</v>
      </c>
    </row>
    <row r="32" spans="1:15" s="13" customFormat="1">
      <c r="A32" s="11"/>
      <c r="B32" s="121"/>
      <c r="C32" s="256"/>
      <c r="D32" s="61"/>
      <c r="E32" s="477"/>
      <c r="F32" s="121"/>
      <c r="G32" s="121"/>
      <c r="H32" s="61"/>
      <c r="I32" s="61"/>
      <c r="J32" s="61"/>
      <c r="K32" s="61"/>
      <c r="L32" s="303"/>
      <c r="M32" s="303"/>
      <c r="N32" s="303"/>
      <c r="O32" s="351"/>
    </row>
    <row r="33" spans="1:15" s="14" customFormat="1" ht="15.65">
      <c r="A33" s="63"/>
      <c r="B33" s="259" t="s">
        <v>117</v>
      </c>
      <c r="C33" s="420"/>
      <c r="D33" s="247"/>
      <c r="E33" s="478"/>
      <c r="F33" s="259"/>
      <c r="G33" s="259"/>
      <c r="H33" s="247"/>
      <c r="I33" s="247"/>
      <c r="J33" s="247"/>
      <c r="K33" s="247"/>
      <c r="L33" s="304"/>
      <c r="M33" s="304"/>
      <c r="N33" s="304"/>
      <c r="O33" s="352"/>
    </row>
    <row r="34" spans="1:15" s="13" customFormat="1">
      <c r="A34" s="63"/>
      <c r="B34" s="74" t="s">
        <v>70</v>
      </c>
      <c r="C34" s="241">
        <v>2518520</v>
      </c>
      <c r="D34" s="9">
        <v>2776310</v>
      </c>
      <c r="E34" s="476">
        <v>-9.2853463770256162E-2</v>
      </c>
      <c r="F34" s="74"/>
      <c r="G34" s="74"/>
      <c r="H34" s="9">
        <v>2719421</v>
      </c>
      <c r="I34" s="9">
        <v>2653990</v>
      </c>
      <c r="J34" s="9">
        <v>2535573</v>
      </c>
      <c r="K34" s="9">
        <v>2776310</v>
      </c>
      <c r="L34" s="307">
        <v>2747075</v>
      </c>
      <c r="M34" s="307">
        <v>2533242</v>
      </c>
      <c r="N34" s="307">
        <v>2360610</v>
      </c>
      <c r="O34" s="355">
        <v>2518520</v>
      </c>
    </row>
    <row r="35" spans="1:15" s="14" customFormat="1">
      <c r="A35" s="11"/>
      <c r="B35" s="74" t="s">
        <v>71</v>
      </c>
      <c r="C35" s="241">
        <v>1431328</v>
      </c>
      <c r="D35" s="9">
        <v>1576972</v>
      </c>
      <c r="E35" s="476">
        <v>-9.2356744444416217E-2</v>
      </c>
      <c r="F35" s="74"/>
      <c r="G35" s="74"/>
      <c r="H35" s="9">
        <v>1410381</v>
      </c>
      <c r="I35" s="9">
        <v>1417722</v>
      </c>
      <c r="J35" s="9">
        <v>1350786</v>
      </c>
      <c r="K35" s="9">
        <v>1576972</v>
      </c>
      <c r="L35" s="307">
        <v>1597912</v>
      </c>
      <c r="M35" s="307">
        <v>1379622</v>
      </c>
      <c r="N35" s="307">
        <v>1291044</v>
      </c>
      <c r="O35" s="355">
        <v>1431328</v>
      </c>
    </row>
    <row r="36" spans="1:15" s="14" customFormat="1">
      <c r="A36" s="11"/>
      <c r="B36" s="120" t="s">
        <v>72</v>
      </c>
      <c r="C36" s="255">
        <v>0.43167892254181028</v>
      </c>
      <c r="D36" s="99">
        <v>0.43198994348613806</v>
      </c>
      <c r="E36" s="270">
        <v>-3.1102094432777783E-2</v>
      </c>
      <c r="F36" s="120"/>
      <c r="G36" s="120"/>
      <c r="H36" s="99">
        <v>0.48136717337992169</v>
      </c>
      <c r="I36" s="99">
        <v>0.46581486742602646</v>
      </c>
      <c r="J36" s="99">
        <v>0.46726597893257266</v>
      </c>
      <c r="K36" s="99">
        <v>0.43198994348613806</v>
      </c>
      <c r="L36" s="312">
        <v>0.41832239745911559</v>
      </c>
      <c r="M36" s="312">
        <v>0.45539273389593254</v>
      </c>
      <c r="N36" s="312">
        <v>0.45308882026255926</v>
      </c>
      <c r="O36" s="359">
        <v>0.43167892254181028</v>
      </c>
    </row>
    <row r="37" spans="1:15" s="13" customFormat="1">
      <c r="A37" s="63"/>
      <c r="B37" s="74" t="s">
        <v>73</v>
      </c>
      <c r="C37" s="241">
        <v>93970390</v>
      </c>
      <c r="D37" s="9">
        <v>97656868</v>
      </c>
      <c r="E37" s="476">
        <v>-3.7749295830376228E-2</v>
      </c>
      <c r="F37" s="74"/>
      <c r="G37" s="74"/>
      <c r="H37" s="9">
        <v>99026176</v>
      </c>
      <c r="I37" s="9">
        <v>99195651</v>
      </c>
      <c r="J37" s="9">
        <v>98650340</v>
      </c>
      <c r="K37" s="9">
        <v>97656868</v>
      </c>
      <c r="L37" s="307">
        <v>95865284</v>
      </c>
      <c r="M37" s="307">
        <v>95569115</v>
      </c>
      <c r="N37" s="307">
        <v>95353066</v>
      </c>
      <c r="O37" s="355">
        <v>93970390</v>
      </c>
    </row>
    <row r="38" spans="1:15" s="13" customFormat="1">
      <c r="A38" s="11"/>
      <c r="B38" s="74" t="s">
        <v>74</v>
      </c>
      <c r="C38" s="241">
        <v>92026189</v>
      </c>
      <c r="D38" s="9">
        <v>95491350</v>
      </c>
      <c r="E38" s="476">
        <v>-3.6287695168201073E-2</v>
      </c>
      <c r="F38" s="74"/>
      <c r="G38" s="74"/>
      <c r="H38" s="9">
        <v>96871244</v>
      </c>
      <c r="I38" s="9">
        <v>97117491</v>
      </c>
      <c r="J38" s="9">
        <v>96595685</v>
      </c>
      <c r="K38" s="9">
        <v>95491350</v>
      </c>
      <c r="L38" s="307">
        <v>93801518</v>
      </c>
      <c r="M38" s="307">
        <v>93477208</v>
      </c>
      <c r="N38" s="307">
        <v>93338497</v>
      </c>
      <c r="O38" s="355">
        <v>92026189</v>
      </c>
    </row>
    <row r="39" spans="1:15">
      <c r="A39" s="63"/>
      <c r="B39" s="120" t="s">
        <v>75</v>
      </c>
      <c r="C39" s="255">
        <v>2.6801208338073302E-2</v>
      </c>
      <c r="D39" s="99">
        <v>2.8429234490706789E-2</v>
      </c>
      <c r="E39" s="270">
        <v>-0.16280261526334869</v>
      </c>
      <c r="F39" s="120"/>
      <c r="G39" s="120"/>
      <c r="H39" s="99">
        <v>2.74616380218499E-2</v>
      </c>
      <c r="I39" s="99">
        <v>2.6755104414809477E-2</v>
      </c>
      <c r="J39" s="99">
        <v>2.5702628090283317E-2</v>
      </c>
      <c r="K39" s="99">
        <v>2.8429234490706789E-2</v>
      </c>
      <c r="L39" s="312">
        <v>2.86555767153415E-2</v>
      </c>
      <c r="M39" s="312">
        <v>2.6506910731568457E-2</v>
      </c>
      <c r="N39" s="312">
        <v>2.4756519103433967E-2</v>
      </c>
      <c r="O39" s="359">
        <v>2.6801208338073302E-2</v>
      </c>
    </row>
    <row r="40" spans="1:15">
      <c r="A40" s="63"/>
      <c r="B40" s="120" t="s">
        <v>76</v>
      </c>
      <c r="C40" s="255">
        <v>1.555348554094748E-2</v>
      </c>
      <c r="D40" s="99">
        <v>1.6514291608611668E-2</v>
      </c>
      <c r="E40" s="270">
        <v>-9.608060676641883E-2</v>
      </c>
      <c r="F40" s="120"/>
      <c r="G40" s="120"/>
      <c r="H40" s="99">
        <v>1.4559336101846695E-2</v>
      </c>
      <c r="I40" s="99">
        <v>1.4598008920967697E-2</v>
      </c>
      <c r="J40" s="99">
        <v>1.3983916569358145E-2</v>
      </c>
      <c r="K40" s="99">
        <v>1.6514291608611668E-2</v>
      </c>
      <c r="L40" s="312">
        <v>1.7035033484212911E-2</v>
      </c>
      <c r="M40" s="312">
        <v>1.4758913210159208E-2</v>
      </c>
      <c r="N40" s="312">
        <v>1.3831849038666221E-2</v>
      </c>
      <c r="O40" s="359">
        <v>1.555348554094748E-2</v>
      </c>
    </row>
    <row r="41" spans="1:15">
      <c r="A41" s="63"/>
      <c r="B41" s="121"/>
      <c r="C41" s="256"/>
      <c r="D41" s="61"/>
      <c r="E41" s="477"/>
      <c r="F41" s="121"/>
      <c r="G41" s="121"/>
      <c r="H41" s="61"/>
      <c r="I41" s="61"/>
      <c r="J41" s="61"/>
      <c r="K41" s="61"/>
      <c r="L41" s="303"/>
      <c r="M41" s="303"/>
      <c r="N41" s="303"/>
      <c r="O41" s="351"/>
    </row>
    <row r="42" spans="1:15" ht="15.65">
      <c r="A42" s="63"/>
      <c r="B42" s="259" t="s">
        <v>116</v>
      </c>
      <c r="C42" s="420"/>
      <c r="D42" s="247"/>
      <c r="E42" s="478"/>
      <c r="F42" s="259"/>
      <c r="G42" s="259"/>
      <c r="H42" s="247"/>
      <c r="I42" s="247"/>
      <c r="J42" s="247"/>
      <c r="K42" s="247"/>
      <c r="L42" s="304"/>
      <c r="M42" s="304"/>
      <c r="N42" s="304"/>
      <c r="O42" s="352"/>
    </row>
    <row r="43" spans="1:15">
      <c r="A43" s="11"/>
      <c r="B43" s="74" t="s">
        <v>70</v>
      </c>
      <c r="C43" s="241">
        <v>1215028</v>
      </c>
      <c r="D43" s="9">
        <v>1211572</v>
      </c>
      <c r="E43" s="476">
        <v>2.8524924643356098E-3</v>
      </c>
      <c r="F43" s="74"/>
      <c r="G43" s="74"/>
      <c r="H43" s="9">
        <v>1749536</v>
      </c>
      <c r="I43" s="9">
        <v>1617068</v>
      </c>
      <c r="J43" s="9">
        <v>1556777</v>
      </c>
      <c r="K43" s="9">
        <v>1211572</v>
      </c>
      <c r="L43" s="307">
        <v>1148469</v>
      </c>
      <c r="M43" s="307">
        <v>1090352</v>
      </c>
      <c r="N43" s="307">
        <v>1094496</v>
      </c>
      <c r="O43" s="355">
        <v>1215028</v>
      </c>
    </row>
    <row r="44" spans="1:15">
      <c r="A44" s="11"/>
      <c r="B44" s="74" t="s">
        <v>71</v>
      </c>
      <c r="C44" s="241">
        <v>399926</v>
      </c>
      <c r="D44" s="9">
        <v>329351</v>
      </c>
      <c r="E44" s="476">
        <v>0.21428506365549227</v>
      </c>
      <c r="F44" s="74"/>
      <c r="G44" s="74"/>
      <c r="H44" s="9">
        <v>468047</v>
      </c>
      <c r="I44" s="9">
        <v>404431</v>
      </c>
      <c r="J44" s="9">
        <v>375916</v>
      </c>
      <c r="K44" s="9">
        <v>329351</v>
      </c>
      <c r="L44" s="307">
        <v>301376</v>
      </c>
      <c r="M44" s="307">
        <v>289735</v>
      </c>
      <c r="N44" s="307">
        <v>304788</v>
      </c>
      <c r="O44" s="355">
        <v>399926</v>
      </c>
    </row>
    <row r="45" spans="1:15">
      <c r="A45" s="11"/>
      <c r="B45" s="120" t="s">
        <v>72</v>
      </c>
      <c r="C45" s="255">
        <v>0.67085038369486139</v>
      </c>
      <c r="D45" s="99">
        <v>0.72816225531788459</v>
      </c>
      <c r="E45" s="270">
        <v>-5.7311871623023203</v>
      </c>
      <c r="F45" s="120"/>
      <c r="G45" s="120"/>
      <c r="H45" s="99">
        <v>0.73247363872478188</v>
      </c>
      <c r="I45" s="99">
        <v>0.74989858187781833</v>
      </c>
      <c r="J45" s="99">
        <v>0.75852932051282873</v>
      </c>
      <c r="K45" s="99">
        <v>0.72816225531788459</v>
      </c>
      <c r="L45" s="312">
        <v>0.73758455822490643</v>
      </c>
      <c r="M45" s="312">
        <v>0.73427388586438136</v>
      </c>
      <c r="N45" s="312">
        <v>0.72152662047188842</v>
      </c>
      <c r="O45" s="359">
        <v>0.67085038369486139</v>
      </c>
    </row>
    <row r="46" spans="1:15">
      <c r="A46" s="11"/>
      <c r="B46" s="74" t="s">
        <v>73</v>
      </c>
      <c r="C46" s="241">
        <v>42247383</v>
      </c>
      <c r="D46" s="9">
        <v>35291759</v>
      </c>
      <c r="E46" s="476">
        <v>0.19708918447504975</v>
      </c>
      <c r="F46" s="74"/>
      <c r="G46" s="74"/>
      <c r="H46" s="9">
        <v>34231731</v>
      </c>
      <c r="I46" s="9">
        <v>34574078</v>
      </c>
      <c r="J46" s="9">
        <v>35290154</v>
      </c>
      <c r="K46" s="9">
        <v>35291759</v>
      </c>
      <c r="L46" s="307">
        <v>35908895</v>
      </c>
      <c r="M46" s="307">
        <v>37224733</v>
      </c>
      <c r="N46" s="307">
        <v>38130760</v>
      </c>
      <c r="O46" s="355">
        <v>42247383</v>
      </c>
    </row>
    <row r="47" spans="1:15">
      <c r="A47" s="11"/>
      <c r="B47" s="74" t="s">
        <v>74</v>
      </c>
      <c r="C47" s="241">
        <v>40615056</v>
      </c>
      <c r="D47" s="9">
        <v>33571358</v>
      </c>
      <c r="E47" s="476">
        <v>0.20981272190418987</v>
      </c>
      <c r="F47" s="74"/>
      <c r="G47" s="74"/>
      <c r="H47" s="9">
        <v>32126198</v>
      </c>
      <c r="I47" s="9">
        <v>32509024</v>
      </c>
      <c r="J47" s="9">
        <v>33228823</v>
      </c>
      <c r="K47" s="9">
        <v>33571358</v>
      </c>
      <c r="L47" s="307">
        <v>34238677</v>
      </c>
      <c r="M47" s="307">
        <v>35623245</v>
      </c>
      <c r="N47" s="307">
        <v>36544668</v>
      </c>
      <c r="O47" s="355">
        <v>40615056</v>
      </c>
    </row>
    <row r="48" spans="1:15">
      <c r="A48" s="11"/>
      <c r="B48" s="120" t="s">
        <v>75</v>
      </c>
      <c r="C48" s="255">
        <v>2.8759840579947876E-2</v>
      </c>
      <c r="D48" s="99">
        <v>3.43301675612145E-2</v>
      </c>
      <c r="E48" s="270">
        <v>-0.55703269812666245</v>
      </c>
      <c r="F48" s="120"/>
      <c r="G48" s="120"/>
      <c r="H48" s="99">
        <v>5.1108604469928792E-2</v>
      </c>
      <c r="I48" s="99">
        <v>4.6771109847094115E-2</v>
      </c>
      <c r="J48" s="99">
        <v>4.4113635775009652E-2</v>
      </c>
      <c r="K48" s="99">
        <v>3.43301675612145E-2</v>
      </c>
      <c r="L48" s="312">
        <v>3.1982855501401536E-2</v>
      </c>
      <c r="M48" s="312">
        <v>2.9291063014474813E-2</v>
      </c>
      <c r="N48" s="312">
        <v>2.8703755183479163E-2</v>
      </c>
      <c r="O48" s="359">
        <v>2.8759840579947876E-2</v>
      </c>
    </row>
    <row r="49" spans="1:15">
      <c r="A49" s="11"/>
      <c r="B49" s="120" t="s">
        <v>76</v>
      </c>
      <c r="C49" s="255">
        <v>9.8467425478866756E-3</v>
      </c>
      <c r="D49" s="99">
        <v>9.8104759420217669E-3</v>
      </c>
      <c r="E49" s="270">
        <v>3.6266605864908666E-3</v>
      </c>
      <c r="F49" s="120"/>
      <c r="G49" s="120"/>
      <c r="H49" s="99">
        <v>1.456901311509068E-2</v>
      </c>
      <c r="I49" s="99">
        <v>1.2440576499620536E-2</v>
      </c>
      <c r="J49" s="99">
        <v>1.1312949604022989E-2</v>
      </c>
      <c r="K49" s="99">
        <v>9.8104759420217669E-3</v>
      </c>
      <c r="L49" s="312">
        <v>8.8022092676069228E-3</v>
      </c>
      <c r="M49" s="312">
        <v>8.1333129533819847E-3</v>
      </c>
      <c r="N49" s="312">
        <v>8.3401496491909578E-3</v>
      </c>
      <c r="O49" s="359">
        <v>9.8467425478866756E-3</v>
      </c>
    </row>
    <row r="50" spans="1:15">
      <c r="A50" s="7"/>
      <c r="B50" s="154"/>
      <c r="C50" s="421"/>
      <c r="D50" s="6"/>
      <c r="E50" s="479"/>
      <c r="F50" s="154"/>
      <c r="G50" s="154"/>
      <c r="H50" s="6"/>
      <c r="I50" s="6"/>
      <c r="J50" s="6"/>
      <c r="K50" s="6"/>
      <c r="L50" s="313"/>
      <c r="M50" s="313"/>
      <c r="N50" s="313"/>
      <c r="O50" s="360"/>
    </row>
    <row r="51" spans="1:15" ht="15.65">
      <c r="A51" s="63"/>
      <c r="B51" s="426" t="s">
        <v>158</v>
      </c>
      <c r="C51" s="420"/>
      <c r="D51" s="247"/>
      <c r="E51" s="478"/>
      <c r="F51" s="426"/>
      <c r="G51" s="426"/>
      <c r="H51" s="247"/>
      <c r="I51" s="247"/>
      <c r="J51" s="247"/>
      <c r="K51" s="247"/>
      <c r="L51" s="304"/>
      <c r="M51" s="304"/>
      <c r="N51" s="304"/>
      <c r="O51" s="352"/>
    </row>
    <row r="52" spans="1:15">
      <c r="A52" s="11"/>
      <c r="B52" s="74" t="s">
        <v>70</v>
      </c>
      <c r="C52" s="241">
        <v>310364</v>
      </c>
      <c r="D52" s="9">
        <v>485086</v>
      </c>
      <c r="E52" s="476">
        <v>-0.36018767806120977</v>
      </c>
      <c r="F52" s="74"/>
      <c r="G52" s="74"/>
      <c r="H52" s="9">
        <v>605030</v>
      </c>
      <c r="I52" s="9">
        <v>537543</v>
      </c>
      <c r="J52" s="9">
        <v>536377</v>
      </c>
      <c r="K52" s="9">
        <v>485086</v>
      </c>
      <c r="L52" s="307">
        <v>470908</v>
      </c>
      <c r="M52" s="307">
        <v>465030</v>
      </c>
      <c r="N52" s="307">
        <v>344642</v>
      </c>
      <c r="O52" s="355">
        <v>310364</v>
      </c>
    </row>
    <row r="53" spans="1:15">
      <c r="A53" s="11"/>
      <c r="B53" s="74" t="s">
        <v>71</v>
      </c>
      <c r="C53" s="241">
        <v>37929</v>
      </c>
      <c r="D53" s="9">
        <v>189536</v>
      </c>
      <c r="E53" s="476">
        <v>-0.79988498227249705</v>
      </c>
      <c r="F53" s="74"/>
      <c r="G53" s="74"/>
      <c r="H53" s="9">
        <v>224912</v>
      </c>
      <c r="I53" s="9">
        <v>190849</v>
      </c>
      <c r="J53" s="9">
        <v>214900</v>
      </c>
      <c r="K53" s="9">
        <v>189536</v>
      </c>
      <c r="L53" s="307">
        <v>193071</v>
      </c>
      <c r="M53" s="307">
        <v>196524</v>
      </c>
      <c r="N53" s="307">
        <v>109760</v>
      </c>
      <c r="O53" s="355">
        <v>37929</v>
      </c>
    </row>
    <row r="54" spans="1:15">
      <c r="A54" s="11"/>
      <c r="B54" s="120" t="s">
        <v>72</v>
      </c>
      <c r="C54" s="255">
        <v>0.87779188307922307</v>
      </c>
      <c r="D54" s="99">
        <v>0.60927340718965295</v>
      </c>
      <c r="E54" s="270">
        <v>26.851847588957011</v>
      </c>
      <c r="F54" s="120"/>
      <c r="G54" s="120"/>
      <c r="H54" s="99">
        <v>0.62826306133580156</v>
      </c>
      <c r="I54" s="99">
        <v>0.6449604961835611</v>
      </c>
      <c r="J54" s="99">
        <v>0.59934896537323556</v>
      </c>
      <c r="K54" s="99">
        <v>0.60927340718965295</v>
      </c>
      <c r="L54" s="312">
        <v>0.59000271815301497</v>
      </c>
      <c r="M54" s="312">
        <v>0.57739500677375655</v>
      </c>
      <c r="N54" s="312">
        <v>0.68152459653785669</v>
      </c>
      <c r="O54" s="359">
        <v>0.87779188307922307</v>
      </c>
    </row>
    <row r="55" spans="1:15">
      <c r="A55" s="11"/>
      <c r="B55" s="74" t="s">
        <v>73</v>
      </c>
      <c r="C55" s="241">
        <v>1583138</v>
      </c>
      <c r="D55" s="9">
        <v>3690145</v>
      </c>
      <c r="E55" s="476">
        <v>-0.57098217007732766</v>
      </c>
      <c r="F55" s="74"/>
      <c r="G55" s="74"/>
      <c r="H55" s="9">
        <v>6710952</v>
      </c>
      <c r="I55" s="9">
        <v>5710881</v>
      </c>
      <c r="J55" s="9">
        <v>5067521</v>
      </c>
      <c r="K55" s="9">
        <v>3690145</v>
      </c>
      <c r="L55" s="307">
        <v>3365096</v>
      </c>
      <c r="M55" s="307">
        <v>3005701</v>
      </c>
      <c r="N55" s="307">
        <v>2202718</v>
      </c>
      <c r="O55" s="355">
        <v>1583138</v>
      </c>
    </row>
    <row r="56" spans="1:15">
      <c r="A56" s="11"/>
      <c r="B56" s="74" t="s">
        <v>74</v>
      </c>
      <c r="C56" s="241">
        <v>1192152</v>
      </c>
      <c r="D56" s="9">
        <v>3151684</v>
      </c>
      <c r="E56" s="476">
        <v>-0.62174126593909795</v>
      </c>
      <c r="F56" s="74"/>
      <c r="G56" s="74"/>
      <c r="H56" s="9">
        <v>5632703</v>
      </c>
      <c r="I56" s="9">
        <v>4712665</v>
      </c>
      <c r="J56" s="9">
        <v>4149312</v>
      </c>
      <c r="K56" s="9">
        <v>3151684</v>
      </c>
      <c r="L56" s="307">
        <v>2862169</v>
      </c>
      <c r="M56" s="307">
        <v>2547038</v>
      </c>
      <c r="N56" s="307">
        <v>1820417</v>
      </c>
      <c r="O56" s="355">
        <v>1192152</v>
      </c>
    </row>
    <row r="57" spans="1:15">
      <c r="A57" s="11"/>
      <c r="B57" s="120" t="s">
        <v>75</v>
      </c>
      <c r="C57" s="255">
        <v>0.19604355400476775</v>
      </c>
      <c r="D57" s="99">
        <v>0.13145445504173955</v>
      </c>
      <c r="E57" s="270">
        <v>6.4589098963028198</v>
      </c>
      <c r="F57" s="120"/>
      <c r="G57" s="120"/>
      <c r="H57" s="99">
        <v>9.0155614285424776E-2</v>
      </c>
      <c r="I57" s="99">
        <v>9.4126107688113275E-2</v>
      </c>
      <c r="J57" s="99">
        <v>0.10584603398782166</v>
      </c>
      <c r="K57" s="99">
        <v>0.13145445504173955</v>
      </c>
      <c r="L57" s="312">
        <v>0.13993894973575791</v>
      </c>
      <c r="M57" s="312">
        <v>0.15471598805070763</v>
      </c>
      <c r="N57" s="312">
        <v>0.15646215266774957</v>
      </c>
      <c r="O57" s="359">
        <v>0.19604355400476775</v>
      </c>
    </row>
    <row r="58" spans="1:15">
      <c r="A58" s="11"/>
      <c r="B58" s="120" t="s">
        <v>76</v>
      </c>
      <c r="C58" s="255">
        <v>3.1815573852998609E-2</v>
      </c>
      <c r="D58" s="99">
        <v>6.0138008759761448E-2</v>
      </c>
      <c r="E58" s="270">
        <v>-2.8322434906762837</v>
      </c>
      <c r="F58" s="120"/>
      <c r="G58" s="120"/>
      <c r="H58" s="99">
        <v>3.9929674971323714E-2</v>
      </c>
      <c r="I58" s="99">
        <v>4.04970436048393E-2</v>
      </c>
      <c r="J58" s="99">
        <v>5.1791718723489581E-2</v>
      </c>
      <c r="K58" s="99">
        <v>6.0138008759761448E-2</v>
      </c>
      <c r="L58" s="312">
        <v>6.7456184453119294E-2</v>
      </c>
      <c r="M58" s="312">
        <v>7.7157859443007917E-2</v>
      </c>
      <c r="N58" s="312">
        <v>6.0293877721423167E-2</v>
      </c>
      <c r="O58" s="359">
        <v>3.1815573852998609E-2</v>
      </c>
    </row>
    <row r="59" spans="1:15" s="37" customFormat="1">
      <c r="A59" s="11"/>
      <c r="B59" s="120"/>
      <c r="C59" s="99"/>
      <c r="D59" s="99"/>
      <c r="E59" s="270"/>
      <c r="F59" s="120"/>
      <c r="G59" s="120"/>
      <c r="H59" s="99"/>
      <c r="I59" s="99"/>
      <c r="J59" s="99"/>
      <c r="K59" s="99"/>
      <c r="L59" s="99"/>
      <c r="M59" s="312"/>
      <c r="N59" s="312"/>
      <c r="O59" s="312"/>
    </row>
  </sheetData>
  <phoneticPr fontId="8" type="noConversion"/>
  <printOptions horizontalCentered="1" verticalCentered="1"/>
  <pageMargins left="0" right="0" top="0" bottom="0" header="0" footer="0"/>
  <pageSetup paperSize="9" scale="74" orientation="landscape" r:id="rId1"/>
  <headerFooter scaleWithDoc="0" alignWithMargins="0">
    <oddFooter>&amp;R&amp;"UniCredit,Normale"&amp;6&amp;K03-049&amp;P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pageSetUpPr fitToPage="1"/>
  </sheetPr>
  <dimension ref="A1:M40"/>
  <sheetViews>
    <sheetView showGridLines="0" topLeftCell="A2" zoomScale="70" zoomScaleNormal="70" zoomScaleSheetLayoutView="85" workbookViewId="0">
      <selection activeCell="X65" sqref="X65"/>
    </sheetView>
  </sheetViews>
  <sheetFormatPr defaultColWidth="9.125" defaultRowHeight="11.55"/>
  <cols>
    <col min="1" max="1" width="1.5" style="29" customWidth="1"/>
    <col min="2" max="2" width="50.625" style="29" customWidth="1"/>
    <col min="3" max="12" width="12.625" style="31" customWidth="1"/>
    <col min="13" max="13" width="10.5" style="31" customWidth="1"/>
    <col min="14" max="16384" width="9.125" style="29"/>
  </cols>
  <sheetData>
    <row r="1" spans="1:13" ht="14.95" customHeight="1" thickBot="1">
      <c r="A1" s="28"/>
      <c r="B1" s="28"/>
      <c r="C1" s="30"/>
      <c r="D1" s="30"/>
      <c r="E1" s="30"/>
      <c r="F1" s="30"/>
      <c r="G1" s="30"/>
      <c r="H1" s="30"/>
      <c r="I1" s="30"/>
      <c r="J1" s="30"/>
      <c r="K1" s="30"/>
      <c r="L1" s="30"/>
      <c r="M1" s="441"/>
    </row>
    <row r="2" spans="1:13">
      <c r="A2" s="28"/>
      <c r="B2" s="28"/>
      <c r="C2" s="30"/>
      <c r="D2" s="30"/>
      <c r="E2" s="30"/>
      <c r="F2" s="30"/>
      <c r="G2" s="30"/>
      <c r="H2" s="30"/>
      <c r="I2" s="30"/>
      <c r="J2" s="30"/>
      <c r="K2" s="30"/>
      <c r="L2" s="30"/>
      <c r="M2" s="97"/>
    </row>
    <row r="3" spans="1:13">
      <c r="A3" s="28"/>
      <c r="B3" s="28"/>
      <c r="C3" s="30"/>
      <c r="D3" s="30"/>
      <c r="E3" s="30"/>
      <c r="F3" s="30"/>
      <c r="G3" s="30"/>
      <c r="H3" s="30"/>
      <c r="I3" s="30"/>
      <c r="J3" s="30"/>
      <c r="K3" s="30"/>
      <c r="L3" s="30"/>
      <c r="M3" s="97"/>
    </row>
    <row r="4" spans="1:13">
      <c r="A4" s="28"/>
      <c r="B4" s="28"/>
      <c r="C4" s="30"/>
      <c r="D4" s="30"/>
      <c r="E4" s="30"/>
      <c r="F4" s="30"/>
      <c r="G4" s="30"/>
      <c r="H4" s="30"/>
      <c r="I4" s="30"/>
      <c r="J4" s="30"/>
      <c r="K4" s="30"/>
      <c r="L4" s="30"/>
      <c r="M4" s="97"/>
    </row>
    <row r="5" spans="1:13">
      <c r="A5" s="28"/>
      <c r="B5" s="28"/>
      <c r="C5" s="30"/>
      <c r="D5" s="30"/>
      <c r="E5" s="30"/>
      <c r="F5" s="30"/>
      <c r="G5" s="30"/>
      <c r="H5" s="30"/>
      <c r="I5" s="30"/>
      <c r="J5" s="30"/>
      <c r="K5" s="30"/>
      <c r="L5" s="30"/>
      <c r="M5" s="30"/>
    </row>
    <row r="6" spans="1:13" ht="18.7" customHeight="1">
      <c r="A6" s="28"/>
      <c r="B6" s="28"/>
      <c r="C6" s="30"/>
      <c r="D6" s="30"/>
      <c r="E6" s="30"/>
      <c r="F6" s="30"/>
      <c r="G6" s="30"/>
      <c r="H6" s="30"/>
      <c r="I6" s="30"/>
      <c r="J6" s="30"/>
      <c r="K6" s="30"/>
      <c r="L6" s="30"/>
      <c r="M6" s="30"/>
    </row>
    <row r="7" spans="1:13" s="112" customFormat="1" ht="19.55" customHeight="1" thickBot="1">
      <c r="A7" s="148"/>
      <c r="B7" s="179" t="s">
        <v>6</v>
      </c>
      <c r="C7" s="225" t="s">
        <v>38</v>
      </c>
      <c r="D7" s="225"/>
      <c r="E7" s="225"/>
      <c r="F7" s="242"/>
      <c r="G7" s="242"/>
      <c r="H7" s="242"/>
      <c r="I7" s="242"/>
      <c r="J7" s="242"/>
      <c r="K7" s="242"/>
      <c r="L7" s="225"/>
      <c r="M7" s="442"/>
    </row>
    <row r="8" spans="1:13" ht="13.6" customHeight="1">
      <c r="A8" s="28"/>
      <c r="B8" s="122"/>
      <c r="C8" s="541"/>
      <c r="D8" s="541"/>
      <c r="E8" s="541"/>
      <c r="F8" s="541"/>
      <c r="G8" s="541"/>
      <c r="H8" s="541"/>
      <c r="I8" s="437"/>
      <c r="J8" s="437"/>
      <c r="K8" s="437"/>
      <c r="L8" s="437"/>
      <c r="M8" s="444"/>
    </row>
    <row r="9" spans="1:13">
      <c r="A9" s="28"/>
      <c r="B9" s="122"/>
      <c r="C9" s="438"/>
      <c r="D9" s="438"/>
      <c r="E9" s="438"/>
      <c r="F9" s="443"/>
      <c r="G9" s="443"/>
      <c r="H9" s="443"/>
      <c r="I9" s="30"/>
      <c r="J9" s="30"/>
      <c r="K9" s="30"/>
      <c r="L9" s="30"/>
      <c r="M9" s="30"/>
    </row>
    <row r="10" spans="1:13" s="146" customFormat="1" ht="15.8" customHeight="1">
      <c r="A10" s="122"/>
      <c r="B10" s="27"/>
      <c r="C10" s="445" t="s">
        <v>213</v>
      </c>
      <c r="D10" s="439"/>
      <c r="E10" s="439"/>
      <c r="F10" s="439"/>
      <c r="G10" s="445" t="s">
        <v>214</v>
      </c>
      <c r="H10" s="439"/>
      <c r="I10" s="439"/>
      <c r="J10" s="439"/>
      <c r="K10" s="445" t="s">
        <v>5</v>
      </c>
      <c r="L10" s="445"/>
      <c r="M10" s="446"/>
    </row>
    <row r="11" spans="1:13" s="147" customFormat="1" ht="18.350000000000001" thickBot="1">
      <c r="A11" s="28"/>
      <c r="B11" s="180" t="s">
        <v>251</v>
      </c>
      <c r="C11" s="440" t="s">
        <v>85</v>
      </c>
      <c r="D11" s="440" t="s">
        <v>86</v>
      </c>
      <c r="E11" s="440" t="s">
        <v>87</v>
      </c>
      <c r="F11" s="274" t="s">
        <v>191</v>
      </c>
      <c r="G11" s="274" t="s">
        <v>85</v>
      </c>
      <c r="H11" s="274" t="s">
        <v>86</v>
      </c>
      <c r="I11" s="274" t="s">
        <v>87</v>
      </c>
      <c r="J11" s="361" t="s">
        <v>88</v>
      </c>
      <c r="K11" s="274" t="s">
        <v>0</v>
      </c>
      <c r="L11" s="440" t="s">
        <v>1</v>
      </c>
      <c r="M11" s="471"/>
    </row>
    <row r="12" spans="1:13" s="95" customFormat="1">
      <c r="A12" s="28"/>
      <c r="B12" s="245"/>
      <c r="C12" s="245"/>
      <c r="D12" s="245"/>
      <c r="E12" s="245"/>
      <c r="F12" s="245"/>
      <c r="G12" s="301"/>
      <c r="H12" s="301"/>
      <c r="I12" s="301"/>
      <c r="J12" s="349"/>
      <c r="K12" s="301"/>
      <c r="L12" s="245"/>
      <c r="M12" s="472"/>
    </row>
    <row r="13" spans="1:13" s="147" customFormat="1">
      <c r="A13" s="28"/>
      <c r="B13" s="26" t="s">
        <v>95</v>
      </c>
      <c r="C13" s="64">
        <v>47961.811348456817</v>
      </c>
      <c r="D13" s="64">
        <v>49038.437040758377</v>
      </c>
      <c r="E13" s="64">
        <v>49863.203090035393</v>
      </c>
      <c r="F13" s="64">
        <v>45202.013832999743</v>
      </c>
      <c r="G13" s="290">
        <v>45388.995648798984</v>
      </c>
      <c r="H13" s="290">
        <v>44873.563479742726</v>
      </c>
      <c r="I13" s="290">
        <v>44816.230645626478</v>
      </c>
      <c r="J13" s="339">
        <v>43940.85265797771</v>
      </c>
      <c r="K13" s="498">
        <v>-1.9532610731380018</v>
      </c>
      <c r="L13" s="448">
        <v>-2.7900552831151115</v>
      </c>
      <c r="M13" s="471"/>
    </row>
    <row r="14" spans="1:13" s="147" customFormat="1">
      <c r="A14" s="28"/>
      <c r="B14" s="26" t="s">
        <v>54</v>
      </c>
      <c r="C14" s="64">
        <v>48887.030952965972</v>
      </c>
      <c r="D14" s="64">
        <v>49944.815372638383</v>
      </c>
      <c r="E14" s="64">
        <v>50770.623943586354</v>
      </c>
      <c r="F14" s="64">
        <v>45913.183455484323</v>
      </c>
      <c r="G14" s="290">
        <v>45736.54127167051</v>
      </c>
      <c r="H14" s="290">
        <v>45180.634014413321</v>
      </c>
      <c r="I14" s="290">
        <v>45123.175656065308</v>
      </c>
      <c r="J14" s="339">
        <v>44220.698759965038</v>
      </c>
      <c r="K14" s="498">
        <v>-2.0000296587701749</v>
      </c>
      <c r="L14" s="448">
        <v>-3.6862717157486014</v>
      </c>
      <c r="M14" s="471"/>
    </row>
    <row r="15" spans="1:13" s="147" customFormat="1">
      <c r="A15" s="28"/>
      <c r="B15" s="26" t="s">
        <v>46</v>
      </c>
      <c r="C15" s="64">
        <v>54965.531927022268</v>
      </c>
      <c r="D15" s="64">
        <v>54787.134151564074</v>
      </c>
      <c r="E15" s="64">
        <v>55612.999646041651</v>
      </c>
      <c r="F15" s="64">
        <v>50755.897021831093</v>
      </c>
      <c r="G15" s="290">
        <v>50579.162447409704</v>
      </c>
      <c r="H15" s="290">
        <v>49126.492252494405</v>
      </c>
      <c r="I15" s="290">
        <v>50062.512884035714</v>
      </c>
      <c r="J15" s="339">
        <v>49175.981932296985</v>
      </c>
      <c r="K15" s="498">
        <v>-1.7708478873049827</v>
      </c>
      <c r="L15" s="448">
        <v>-3.1127714851627131</v>
      </c>
      <c r="M15" s="471"/>
    </row>
    <row r="16" spans="1:13" s="147" customFormat="1">
      <c r="A16" s="28"/>
      <c r="B16" s="26" t="s">
        <v>47</v>
      </c>
      <c r="C16" s="64">
        <v>63842.486982847629</v>
      </c>
      <c r="D16" s="64">
        <v>63623.651132233281</v>
      </c>
      <c r="E16" s="64">
        <v>64515.326836690219</v>
      </c>
      <c r="F16" s="64">
        <v>59471.785008401333</v>
      </c>
      <c r="G16" s="290">
        <v>59353.607562173711</v>
      </c>
      <c r="H16" s="290">
        <v>57933.492925249622</v>
      </c>
      <c r="I16" s="290">
        <v>57446.5132442678</v>
      </c>
      <c r="J16" s="339">
        <v>56553.821263587241</v>
      </c>
      <c r="K16" s="498">
        <v>-1.55395328674649</v>
      </c>
      <c r="L16" s="448">
        <v>-4.9064674019821064</v>
      </c>
      <c r="M16" s="471"/>
    </row>
    <row r="17" spans="1:13" s="147" customFormat="1">
      <c r="A17" s="28"/>
      <c r="B17" s="118" t="s">
        <v>49</v>
      </c>
      <c r="C17" s="405">
        <v>298762347</v>
      </c>
      <c r="D17" s="405">
        <v>294752598</v>
      </c>
      <c r="E17" s="405">
        <v>290072475</v>
      </c>
      <c r="F17" s="405">
        <v>284547694.5</v>
      </c>
      <c r="G17" s="461">
        <v>279606238</v>
      </c>
      <c r="H17" s="461">
        <v>276889199</v>
      </c>
      <c r="I17" s="461">
        <v>277842964.5</v>
      </c>
      <c r="J17" s="503">
        <v>277093204.5</v>
      </c>
      <c r="K17" s="498">
        <v>-0.26985027364261338</v>
      </c>
      <c r="L17" s="448">
        <v>-2.6197681949589602</v>
      </c>
      <c r="M17" s="471"/>
    </row>
    <row r="18" spans="1:13" s="147" customFormat="1">
      <c r="A18" s="28"/>
      <c r="B18" s="119" t="s">
        <v>35</v>
      </c>
      <c r="C18" s="406">
        <v>259392172</v>
      </c>
      <c r="D18" s="406">
        <v>254553273</v>
      </c>
      <c r="E18" s="406">
        <v>248374900</v>
      </c>
      <c r="F18" s="406">
        <v>241448482</v>
      </c>
      <c r="G18" s="462">
        <v>236871738</v>
      </c>
      <c r="H18" s="462">
        <v>235593899</v>
      </c>
      <c r="I18" s="462">
        <v>235704577</v>
      </c>
      <c r="J18" s="504">
        <v>235617992</v>
      </c>
      <c r="K18" s="499">
        <v>-3.6734543343208692E-2</v>
      </c>
      <c r="L18" s="501">
        <v>-2.4147967101321388</v>
      </c>
      <c r="M18" s="471"/>
    </row>
    <row r="19" spans="1:13" s="146" customFormat="1">
      <c r="A19" s="122"/>
      <c r="B19" s="119" t="s">
        <v>36</v>
      </c>
      <c r="C19" s="406">
        <v>8237987.5</v>
      </c>
      <c r="D19" s="406">
        <v>8961637.5</v>
      </c>
      <c r="E19" s="406">
        <v>10482725</v>
      </c>
      <c r="F19" s="406">
        <v>11303525</v>
      </c>
      <c r="G19" s="462">
        <v>10921450</v>
      </c>
      <c r="H19" s="462">
        <v>10082100</v>
      </c>
      <c r="I19" s="462">
        <v>11124512.5</v>
      </c>
      <c r="J19" s="504">
        <v>9849187.5</v>
      </c>
      <c r="K19" s="499">
        <v>-11.46409786496262</v>
      </c>
      <c r="L19" s="501">
        <v>-12.866229782302419</v>
      </c>
      <c r="M19" s="471"/>
    </row>
    <row r="20" spans="1:13" s="147" customFormat="1">
      <c r="A20" s="28"/>
      <c r="B20" s="119" t="s">
        <v>37</v>
      </c>
      <c r="C20" s="406">
        <v>31132187.5</v>
      </c>
      <c r="D20" s="406">
        <v>31237687.5</v>
      </c>
      <c r="E20" s="406">
        <v>31214850</v>
      </c>
      <c r="F20" s="406">
        <v>31795687.5</v>
      </c>
      <c r="G20" s="462">
        <v>31813050</v>
      </c>
      <c r="H20" s="462">
        <v>31213200</v>
      </c>
      <c r="I20" s="462">
        <v>31013875</v>
      </c>
      <c r="J20" s="504">
        <v>31626025</v>
      </c>
      <c r="K20" s="499">
        <v>1.9737939873685661</v>
      </c>
      <c r="L20" s="501">
        <v>-0.5336022377248506</v>
      </c>
      <c r="M20" s="471"/>
    </row>
    <row r="21" spans="1:13" s="147" customFormat="1" ht="16.5" customHeight="1">
      <c r="A21" s="28"/>
      <c r="B21" s="26"/>
      <c r="C21" s="77"/>
      <c r="D21" s="77"/>
      <c r="E21" s="77"/>
      <c r="F21" s="77"/>
      <c r="G21" s="463"/>
      <c r="H21" s="463"/>
      <c r="I21" s="463"/>
      <c r="J21" s="505"/>
      <c r="K21" s="463"/>
      <c r="L21" s="77"/>
      <c r="M21" s="471"/>
    </row>
    <row r="22" spans="1:13" s="112" customFormat="1" ht="14.3" customHeight="1" thickBot="1">
      <c r="A22" s="148"/>
      <c r="B22" s="26"/>
      <c r="C22" s="225"/>
      <c r="D22" s="225"/>
      <c r="E22" s="225"/>
      <c r="F22" s="242"/>
      <c r="G22" s="280"/>
      <c r="H22" s="280"/>
      <c r="I22" s="280"/>
      <c r="J22" s="364"/>
      <c r="K22" s="280"/>
      <c r="L22" s="225"/>
      <c r="M22" s="473"/>
    </row>
    <row r="23" spans="1:13" s="146" customFormat="1" ht="17.7">
      <c r="A23" s="122"/>
      <c r="B23" s="26"/>
      <c r="C23" s="445" t="s">
        <v>213</v>
      </c>
      <c r="D23" s="439"/>
      <c r="E23" s="439"/>
      <c r="F23" s="439"/>
      <c r="G23" s="308" t="s">
        <v>214</v>
      </c>
      <c r="H23" s="308"/>
      <c r="I23" s="308"/>
      <c r="J23" s="362"/>
      <c r="K23" s="488" t="s">
        <v>4</v>
      </c>
      <c r="L23" s="445"/>
      <c r="M23" s="471"/>
    </row>
    <row r="24" spans="1:13" s="147" customFormat="1" ht="18.350000000000001" thickBot="1">
      <c r="A24" s="28"/>
      <c r="B24" s="180" t="s">
        <v>152</v>
      </c>
      <c r="C24" s="440" t="s">
        <v>85</v>
      </c>
      <c r="D24" s="440" t="s">
        <v>86</v>
      </c>
      <c r="E24" s="440" t="s">
        <v>87</v>
      </c>
      <c r="F24" s="447" t="s">
        <v>191</v>
      </c>
      <c r="G24" s="274" t="s">
        <v>85</v>
      </c>
      <c r="H24" s="274" t="s">
        <v>86</v>
      </c>
      <c r="I24" s="274" t="s">
        <v>87</v>
      </c>
      <c r="J24" s="361" t="s">
        <v>88</v>
      </c>
      <c r="K24" s="274" t="s">
        <v>0</v>
      </c>
      <c r="L24" s="440" t="s">
        <v>1</v>
      </c>
      <c r="M24" s="471"/>
    </row>
    <row r="25" spans="1:13" s="95" customFormat="1">
      <c r="A25" s="28"/>
      <c r="B25" s="245"/>
      <c r="C25" s="245"/>
      <c r="D25" s="245"/>
      <c r="E25" s="245"/>
      <c r="F25" s="245"/>
      <c r="G25" s="301"/>
      <c r="H25" s="301"/>
      <c r="I25" s="301"/>
      <c r="J25" s="349"/>
      <c r="K25" s="301"/>
      <c r="L25" s="245"/>
      <c r="M25" s="472"/>
    </row>
    <row r="26" spans="1:13" s="149" customFormat="1">
      <c r="A26" s="148"/>
      <c r="B26" s="26" t="s">
        <v>121</v>
      </c>
      <c r="C26" s="512">
        <v>0.16054181855484351</v>
      </c>
      <c r="D26" s="512">
        <v>0.16637148578829133</v>
      </c>
      <c r="E26" s="512">
        <v>0.17189911618651393</v>
      </c>
      <c r="F26" s="512">
        <v>0.15885571185074226</v>
      </c>
      <c r="G26" s="513">
        <v>0.16233181064345525</v>
      </c>
      <c r="H26" s="513">
        <v>0.16206320102352659</v>
      </c>
      <c r="I26" s="513">
        <v>0.1613005474458864</v>
      </c>
      <c r="J26" s="514">
        <v>0.15857788347088517</v>
      </c>
      <c r="K26" s="500">
        <v>-27.226639750012328</v>
      </c>
      <c r="L26" s="449">
        <v>-2.7782837985709796</v>
      </c>
      <c r="M26" s="471"/>
    </row>
    <row r="27" spans="1:13" s="149" customFormat="1">
      <c r="A27" s="148"/>
      <c r="B27" s="26" t="s">
        <v>55</v>
      </c>
      <c r="C27" s="512">
        <v>0.16363186057910051</v>
      </c>
      <c r="D27" s="512">
        <v>0.16944653301371285</v>
      </c>
      <c r="E27" s="512">
        <v>0.17502737175511371</v>
      </c>
      <c r="F27" s="512">
        <v>0.16135501104222952</v>
      </c>
      <c r="G27" s="513">
        <v>0.16357479276798781</v>
      </c>
      <c r="H27" s="513">
        <v>0.16317220217987977</v>
      </c>
      <c r="I27" s="513">
        <v>0.16240529002477616</v>
      </c>
      <c r="J27" s="514">
        <v>0.15958781841448191</v>
      </c>
      <c r="K27" s="500">
        <v>-28.174716102942476</v>
      </c>
      <c r="L27" s="449">
        <v>-17.671926277476047</v>
      </c>
      <c r="M27" s="471"/>
    </row>
    <row r="28" spans="1:13" s="149" customFormat="1">
      <c r="A28" s="148"/>
      <c r="B28" s="26" t="s">
        <v>56</v>
      </c>
      <c r="C28" s="512">
        <v>0.18397746972181245</v>
      </c>
      <c r="D28" s="512">
        <v>0.18587494750907729</v>
      </c>
      <c r="E28" s="512">
        <v>0.19172104668795131</v>
      </c>
      <c r="F28" s="512">
        <v>0.17837400302151254</v>
      </c>
      <c r="G28" s="513">
        <v>0.18089422124357432</v>
      </c>
      <c r="H28" s="513">
        <v>0.1774228737838221</v>
      </c>
      <c r="I28" s="513">
        <v>0.18018272885472433</v>
      </c>
      <c r="J28" s="514">
        <v>0.17747091056983241</v>
      </c>
      <c r="K28" s="500">
        <v>-27.118182848919204</v>
      </c>
      <c r="L28" s="449">
        <v>-9.0309245168013206</v>
      </c>
      <c r="M28" s="471"/>
    </row>
    <row r="29" spans="1:13" s="149" customFormat="1">
      <c r="A29" s="148"/>
      <c r="B29" s="26" t="s">
        <v>48</v>
      </c>
      <c r="C29" s="512">
        <v>0.21368990354621983</v>
      </c>
      <c r="D29" s="512">
        <v>0.21585437890990863</v>
      </c>
      <c r="E29" s="512">
        <v>0.22241105617876711</v>
      </c>
      <c r="F29" s="512">
        <v>0.20900468677010128</v>
      </c>
      <c r="G29" s="513">
        <v>0.21227565065198095</v>
      </c>
      <c r="H29" s="513">
        <v>0.20922981332156093</v>
      </c>
      <c r="I29" s="513">
        <v>0.20675888850241861</v>
      </c>
      <c r="J29" s="514">
        <v>0.20409675133015837</v>
      </c>
      <c r="K29" s="500">
        <v>-26.621371722602426</v>
      </c>
      <c r="L29" s="449">
        <v>-49.079354399429178</v>
      </c>
      <c r="M29" s="471"/>
    </row>
    <row r="30" spans="1:13" s="146" customFormat="1">
      <c r="A30" s="122"/>
      <c r="B30" s="26" t="s">
        <v>207</v>
      </c>
      <c r="C30" s="73">
        <v>6.5814751554843509E-2</v>
      </c>
      <c r="D30" s="73">
        <v>6.8883008283655803E-2</v>
      </c>
      <c r="E30" s="73">
        <v>7.4570180119351598E-2</v>
      </c>
      <c r="F30" s="73">
        <v>6.1347273830025334E-2</v>
      </c>
      <c r="G30" s="309">
        <v>5.9949978119041736E-2</v>
      </c>
      <c r="H30" s="309">
        <v>5.6353598627468901E-2</v>
      </c>
      <c r="I30" s="309">
        <v>5.9339751275834574E-2</v>
      </c>
      <c r="J30" s="356">
        <v>5.4909713226235668E-2</v>
      </c>
      <c r="K30" s="500">
        <v>-44.300380495989053</v>
      </c>
      <c r="L30" s="449">
        <v>-64.375606037896659</v>
      </c>
      <c r="M30" s="471"/>
    </row>
    <row r="31" spans="1:13" s="147" customFormat="1">
      <c r="A31" s="28"/>
      <c r="B31" s="26" t="s">
        <v>208</v>
      </c>
      <c r="C31" s="73">
        <v>6.890479357910051E-2</v>
      </c>
      <c r="D31" s="73">
        <v>7.1958055509077287E-2</v>
      </c>
      <c r="E31" s="73">
        <v>7.7698435687951345E-2</v>
      </c>
      <c r="F31" s="73">
        <v>6.3846573021512559E-2</v>
      </c>
      <c r="G31" s="309">
        <v>6.119296024357429E-2</v>
      </c>
      <c r="H31" s="309">
        <v>5.746259978382208E-2</v>
      </c>
      <c r="I31" s="309">
        <v>6.0444493854724307E-2</v>
      </c>
      <c r="J31" s="356">
        <v>5.5919648169832414E-2</v>
      </c>
      <c r="K31" s="500">
        <v>-45.248456848918927</v>
      </c>
      <c r="L31" s="449">
        <v>-79.269248516801454</v>
      </c>
      <c r="M31" s="30"/>
    </row>
    <row r="32" spans="1:13" s="147" customFormat="1" ht="8.35" customHeight="1">
      <c r="A32" s="28"/>
      <c r="B32" s="27"/>
      <c r="C32" s="73"/>
      <c r="D32" s="73"/>
      <c r="E32" s="73"/>
      <c r="F32" s="73"/>
      <c r="G32" s="73"/>
      <c r="H32" s="73"/>
      <c r="I32" s="73"/>
      <c r="J32" s="73"/>
      <c r="K32" s="449"/>
      <c r="L32" s="449"/>
      <c r="M32" s="30"/>
    </row>
    <row r="33" spans="1:13" s="147" customFormat="1" ht="8.35" customHeight="1">
      <c r="A33" s="28"/>
      <c r="B33" s="27"/>
      <c r="C33" s="73"/>
      <c r="D33" s="73"/>
      <c r="E33" s="73"/>
      <c r="F33" s="73"/>
      <c r="G33" s="73"/>
      <c r="H33" s="73"/>
      <c r="I33" s="73"/>
      <c r="J33" s="73"/>
      <c r="K33" s="449"/>
      <c r="L33" s="449"/>
      <c r="M33" s="30"/>
    </row>
    <row r="34" spans="1:13" s="147" customFormat="1" ht="14.3" customHeight="1">
      <c r="A34" s="28"/>
      <c r="B34" s="29"/>
      <c r="C34" s="31"/>
      <c r="D34" s="31"/>
      <c r="E34" s="31"/>
      <c r="F34" s="31"/>
      <c r="G34" s="31"/>
      <c r="H34" s="31"/>
      <c r="I34" s="31"/>
      <c r="J34" s="31"/>
      <c r="K34" s="52"/>
      <c r="L34" s="52"/>
      <c r="M34" s="30"/>
    </row>
    <row r="35" spans="1:13" s="150" customFormat="1" ht="46.55" customHeight="1">
      <c r="A35" s="122"/>
      <c r="B35" s="542" t="s">
        <v>211</v>
      </c>
      <c r="C35" s="543"/>
      <c r="D35" s="543"/>
      <c r="E35" s="543"/>
      <c r="F35" s="543"/>
      <c r="G35" s="543"/>
      <c r="H35" s="543"/>
      <c r="I35" s="543"/>
      <c r="J35" s="75"/>
      <c r="K35" s="75"/>
      <c r="L35" s="75"/>
      <c r="M35" s="450"/>
    </row>
    <row r="36" spans="1:13" s="46" customFormat="1" ht="103.6" customHeight="1">
      <c r="A36" s="28"/>
      <c r="B36" s="544" t="s">
        <v>100</v>
      </c>
      <c r="C36" s="544"/>
      <c r="D36" s="544"/>
      <c r="E36" s="544"/>
      <c r="F36" s="544"/>
      <c r="G36" s="544"/>
      <c r="H36" s="544"/>
      <c r="I36" s="544"/>
      <c r="J36" s="75"/>
      <c r="K36" s="75"/>
      <c r="L36" s="75"/>
      <c r="M36" s="30"/>
    </row>
    <row r="37" spans="1:13" s="146" customFormat="1">
      <c r="A37" s="122"/>
      <c r="B37" s="27"/>
      <c r="C37" s="76"/>
      <c r="D37" s="76"/>
      <c r="E37" s="76"/>
      <c r="F37" s="76"/>
      <c r="G37" s="76"/>
      <c r="H37" s="76"/>
      <c r="I37" s="77"/>
      <c r="J37" s="77"/>
      <c r="K37" s="10"/>
      <c r="L37" s="10"/>
      <c r="M37" s="450"/>
    </row>
    <row r="38" spans="1:13" s="147" customFormat="1" ht="19.55" customHeight="1">
      <c r="A38" s="28"/>
      <c r="B38" s="26"/>
      <c r="C38" s="77"/>
      <c r="D38" s="77"/>
      <c r="E38" s="77"/>
      <c r="F38" s="77"/>
      <c r="G38" s="77"/>
      <c r="H38" s="77"/>
      <c r="I38" s="77"/>
      <c r="J38" s="77"/>
      <c r="K38" s="52"/>
      <c r="L38" s="52"/>
      <c r="M38" s="30"/>
    </row>
    <row r="39" spans="1:13" s="147" customFormat="1" ht="19.55" customHeight="1">
      <c r="A39" s="123"/>
      <c r="B39" s="26"/>
      <c r="C39" s="77"/>
      <c r="D39" s="77"/>
      <c r="E39" s="77"/>
      <c r="F39" s="77"/>
      <c r="G39" s="77"/>
      <c r="H39" s="77"/>
      <c r="I39" s="77"/>
      <c r="J39" s="77"/>
      <c r="K39" s="52"/>
      <c r="L39" s="52"/>
      <c r="M39" s="30"/>
    </row>
    <row r="40" spans="1:13" s="146" customFormat="1" ht="18" customHeight="1">
      <c r="A40" s="151"/>
      <c r="B40" s="27"/>
      <c r="C40" s="76"/>
      <c r="D40" s="76"/>
      <c r="E40" s="76"/>
      <c r="F40" s="76"/>
      <c r="G40" s="78"/>
      <c r="H40" s="76"/>
      <c r="I40" s="76"/>
      <c r="J40" s="76"/>
      <c r="K40" s="10"/>
      <c r="L40" s="10"/>
      <c r="M40" s="450"/>
    </row>
  </sheetData>
  <mergeCells count="3">
    <mergeCell ref="C8:H8"/>
    <mergeCell ref="B35:I35"/>
    <mergeCell ref="B36:I36"/>
  </mergeCells>
  <printOptions horizontalCentered="1" verticalCentered="1"/>
  <pageMargins left="0" right="0" top="0" bottom="0" header="0" footer="0"/>
  <pageSetup paperSize="9" scale="85" orientation="landscape" r:id="rId1"/>
  <headerFooter scaleWithDoc="0" alignWithMargins="0">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380" id="{3DAA0008-73F5-4264-B336-1D9A562AC3AD}">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M1:M4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29</vt:i4>
      </vt:variant>
    </vt:vector>
  </HeadingPairs>
  <TitlesOfParts>
    <vt:vector size="56" baseType="lpstr">
      <vt:lpstr>FRONTPAGE</vt:lpstr>
      <vt:lpstr>Index</vt:lpstr>
      <vt:lpstr>Income Statement</vt:lpstr>
      <vt:lpstr>Balance Sheet</vt:lpstr>
      <vt:lpstr>Group Shareholder's Equity &amp; TE</vt:lpstr>
      <vt:lpstr>Group Shares</vt:lpstr>
      <vt:lpstr>Asset Quality Group</vt:lpstr>
      <vt:lpstr>Asset Quality - by Division</vt:lpstr>
      <vt:lpstr>Capital Position</vt:lpstr>
      <vt:lpstr>Italy</vt:lpstr>
      <vt:lpstr>Germany</vt:lpstr>
      <vt:lpstr>Central Europe</vt:lpstr>
      <vt:lpstr>Eastern Europe</vt:lpstr>
      <vt:lpstr>CE - Austria</vt:lpstr>
      <vt:lpstr>CE - Czech Republic &amp; Slovakia</vt:lpstr>
      <vt:lpstr>CE - Hungary</vt:lpstr>
      <vt:lpstr>CE - Slovenia</vt:lpstr>
      <vt:lpstr>EE - Croatia</vt:lpstr>
      <vt:lpstr>EE - Romania</vt:lpstr>
      <vt:lpstr>EE - Bulgaria</vt:lpstr>
      <vt:lpstr>EE - Bosnia</vt:lpstr>
      <vt:lpstr>EE - Serbia</vt:lpstr>
      <vt:lpstr>Russia</vt:lpstr>
      <vt:lpstr>GCC</vt:lpstr>
      <vt:lpstr>EE &amp; CE excl AUT</vt:lpstr>
      <vt:lpstr>Group Fees</vt:lpstr>
      <vt:lpstr>Branches</vt:lpstr>
      <vt:lpstr>'Asset Quality - by Division'!Print_Area</vt:lpstr>
      <vt:lpstr>'Asset Quality Group'!Print_Area</vt:lpstr>
      <vt:lpstr>'Balance Sheet'!Print_Area</vt:lpstr>
      <vt:lpstr>Branches!Print_Area</vt:lpstr>
      <vt:lpstr>'Capital Position'!Print_Area</vt:lpstr>
      <vt:lpstr>'CE - Austria'!Print_Area</vt:lpstr>
      <vt:lpstr>'CE - Czech Republic &amp; Slovakia'!Print_Area</vt:lpstr>
      <vt:lpstr>'CE - Hungary'!Print_Area</vt:lpstr>
      <vt:lpstr>'CE - Slovenia'!Print_Area</vt:lpstr>
      <vt:lpstr>'Central Europe'!Print_Area</vt:lpstr>
      <vt:lpstr>'Eastern Europe'!Print_Area</vt:lpstr>
      <vt:lpstr>'EE - Bosnia'!Print_Area</vt:lpstr>
      <vt:lpstr>'EE - Bulgaria'!Print_Area</vt:lpstr>
      <vt:lpstr>'EE - Croatia'!Print_Area</vt:lpstr>
      <vt:lpstr>'EE - Romania'!Print_Area</vt:lpstr>
      <vt:lpstr>'EE - Serbia'!Print_Area</vt:lpstr>
      <vt:lpstr>'EE &amp; CE excl AUT'!Print_Area</vt:lpstr>
      <vt:lpstr>FRONTPAGE!Print_Area</vt:lpstr>
      <vt:lpstr>GCC!Print_Area</vt:lpstr>
      <vt:lpstr>Germany!Print_Area</vt:lpstr>
      <vt:lpstr>'Group Fees'!Print_Area</vt:lpstr>
      <vt:lpstr>'Group Shareholder''s Equity &amp; TE'!Print_Area</vt:lpstr>
      <vt:lpstr>'Group Shares'!Print_Area</vt:lpstr>
      <vt:lpstr>'Income Statement'!Print_Area</vt:lpstr>
      <vt:lpstr>Index!Print_Area</vt:lpstr>
      <vt:lpstr>Italy!Print_Area</vt:lpstr>
      <vt:lpstr>Russia!Print_Area</vt:lpstr>
      <vt:lpstr>Quarter</vt:lpstr>
      <vt:lpstr>YTD_TIME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2025-02-07T15:58:52Z</dcterms:created>
  <dcterms:modified xsi:type="dcterms:W3CDTF">2025-02-10T17:37:31Z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5bc9dcc-2069-415b-b7d3-6eeeb07d3020_Enabled">
    <vt:lpwstr>true</vt:lpwstr>
  </property>
  <property fmtid="{D5CDD505-2E9C-101B-9397-08002B2CF9AE}" pid="3" name="MSIP_Label_75bc9dcc-2069-415b-b7d3-6eeeb07d3020_SetDate">
    <vt:lpwstr>2025-02-07T16:40:58Z</vt:lpwstr>
  </property>
  <property fmtid="{D5CDD505-2E9C-101B-9397-08002B2CF9AE}" pid="4" name="MSIP_Label_75bc9dcc-2069-415b-b7d3-6eeeb07d3020_Method">
    <vt:lpwstr>Privileged</vt:lpwstr>
  </property>
  <property fmtid="{D5CDD505-2E9C-101B-9397-08002B2CF9AE}" pid="5" name="MSIP_Label_75bc9dcc-2069-415b-b7d3-6eeeb07d3020_Name">
    <vt:lpwstr>Public - no visual markings</vt:lpwstr>
  </property>
  <property fmtid="{D5CDD505-2E9C-101B-9397-08002B2CF9AE}" pid="6" name="MSIP_Label_75bc9dcc-2069-415b-b7d3-6eeeb07d3020_SiteId">
    <vt:lpwstr>2cc49ce9-66a1-41ac-a96b-bdc54247696a</vt:lpwstr>
  </property>
  <property fmtid="{D5CDD505-2E9C-101B-9397-08002B2CF9AE}" pid="7" name="MSIP_Label_75bc9dcc-2069-415b-b7d3-6eeeb07d3020_ActionId">
    <vt:lpwstr>8bc426e7-6648-4b8d-9e77-db3fbef91c27</vt:lpwstr>
  </property>
  <property fmtid="{D5CDD505-2E9C-101B-9397-08002B2CF9AE}" pid="8" name="MSIP_Label_75bc9dcc-2069-415b-b7d3-6eeeb07d3020_ContentBits">
    <vt:lpwstr>0</vt:lpwstr>
  </property>
</Properties>
</file>

<file path=userCustomization/customUI.xml><?xml version="1.0" encoding="utf-8"?>
<mso:customUI xmlns:mso="http://schemas.microsoft.com/office/2006/01/customui">
  <mso:ribbon>
    <mso:qat>
      <mso:documentControls>
        <mso:control idQ="mso:ObjectsSelect" visible="true"/>
      </mso:documentControls>
    </mso:qat>
  </mso:ribbon>
</mso:customUI>
</file>